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Papa\Sausana\Ilgonis_Freimanis_2021_2023\"/>
    </mc:Choice>
  </mc:AlternateContent>
  <xr:revisionPtr revIDLastSave="0" documentId="13_ncr:1_{20E5E072-5546-4205-A5F1-E10C00DCB764}" xr6:coauthVersionLast="45" xr6:coauthVersionMax="45" xr10:uidLastSave="{00000000-0000-0000-0000-000000000000}"/>
  <bookViews>
    <workbookView xWindow="-120" yWindow="-120" windowWidth="29040" windowHeight="15720" tabRatio="500" firstSheet="8" activeTab="8" xr2:uid="{00000000-000D-0000-FFFF-FFFF00000000}"/>
  </bookViews>
  <sheets>
    <sheet name="Sākumlapa" sheetId="1" r:id="rId1"/>
    <sheet name="PŠ-60 protokols_Men_Women" sheetId="2" r:id="rId2"/>
    <sheet name="Fināls PŠ-60" sheetId="3" r:id="rId3"/>
    <sheet name="PŠ-60 protokols_Men un Juniori" sheetId="4" r:id="rId4"/>
    <sheet name="PŠ-60 protokols_Women un Junior" sheetId="5" r:id="rId5"/>
    <sheet name="MŠ-60 protokols_Women_Men" sheetId="6" r:id="rId6"/>
    <sheet name="MŠ-60 protokols_Men" sheetId="7" r:id="rId7"/>
    <sheet name="MŠ-60 protokols_Women" sheetId="8" r:id="rId8"/>
    <sheet name="PP-60 protokols_Men_Women" sheetId="9" r:id="rId9"/>
    <sheet name="Fināls PP-60" sheetId="10" r:id="rId10"/>
    <sheet name="PP-60 protokols_Women" sheetId="11" r:id="rId11"/>
    <sheet name="PP-60 protokols_Men" sheetId="12" r:id="rId12"/>
    <sheet name="MP-30+30 protokols_Women" sheetId="13" r:id="rId13"/>
    <sheet name="MP-30+30 protokols_Men" sheetId="14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14" l="1"/>
  <c r="K36" i="14"/>
  <c r="P36" i="14" s="1"/>
  <c r="O35" i="14"/>
  <c r="K35" i="14"/>
  <c r="P35" i="14" s="1"/>
  <c r="O34" i="14"/>
  <c r="K34" i="14"/>
  <c r="P34" i="14" s="1"/>
  <c r="O33" i="14"/>
  <c r="K33" i="14"/>
  <c r="P33" i="14" s="1"/>
  <c r="O32" i="14"/>
  <c r="K32" i="14"/>
  <c r="P32" i="14" s="1"/>
  <c r="O31" i="14"/>
  <c r="K31" i="14"/>
  <c r="P31" i="14" s="1"/>
  <c r="O30" i="14"/>
  <c r="K30" i="14"/>
  <c r="P30" i="14" s="1"/>
  <c r="O29" i="14"/>
  <c r="K29" i="14"/>
  <c r="P29" i="14" s="1"/>
  <c r="O28" i="14"/>
  <c r="K28" i="14"/>
  <c r="P28" i="14" s="1"/>
  <c r="O27" i="14"/>
  <c r="K27" i="14"/>
  <c r="P27" i="14" s="1"/>
  <c r="O26" i="14"/>
  <c r="K26" i="14"/>
  <c r="P26" i="14" s="1"/>
  <c r="O25" i="14"/>
  <c r="K25" i="14"/>
  <c r="P25" i="14" s="1"/>
  <c r="O24" i="14"/>
  <c r="K24" i="14"/>
  <c r="P24" i="14" s="1"/>
  <c r="O23" i="14"/>
  <c r="K23" i="14"/>
  <c r="P23" i="14" s="1"/>
  <c r="O22" i="14"/>
  <c r="K22" i="14"/>
  <c r="P22" i="14" s="1"/>
  <c r="O21" i="14"/>
  <c r="K21" i="14"/>
  <c r="P21" i="14" s="1"/>
  <c r="O20" i="14"/>
  <c r="K20" i="14"/>
  <c r="P20" i="14" s="1"/>
  <c r="O19" i="14"/>
  <c r="K19" i="14"/>
  <c r="P19" i="14" s="1"/>
  <c r="O18" i="14"/>
  <c r="K18" i="14"/>
  <c r="P18" i="14" s="1"/>
  <c r="O17" i="14"/>
  <c r="K17" i="14"/>
  <c r="P17" i="14" s="1"/>
  <c r="O16" i="14"/>
  <c r="K16" i="14"/>
  <c r="P16" i="14" s="1"/>
  <c r="O13" i="14"/>
  <c r="K13" i="14"/>
  <c r="P13" i="14" s="1"/>
  <c r="O12" i="14"/>
  <c r="K12" i="14"/>
  <c r="P12" i="14" s="1"/>
  <c r="O11" i="14"/>
  <c r="K11" i="14"/>
  <c r="P11" i="14" s="1"/>
  <c r="O10" i="14"/>
  <c r="K10" i="14"/>
  <c r="P10" i="14" s="1"/>
  <c r="O9" i="14"/>
  <c r="K9" i="14"/>
  <c r="P9" i="14" s="1"/>
  <c r="O8" i="14"/>
  <c r="K8" i="14"/>
  <c r="P8" i="14" s="1"/>
  <c r="O30" i="13"/>
  <c r="K30" i="13"/>
  <c r="P30" i="13" s="1"/>
  <c r="O29" i="13"/>
  <c r="K29" i="13"/>
  <c r="P29" i="13" s="1"/>
  <c r="O28" i="13"/>
  <c r="K28" i="13"/>
  <c r="P28" i="13" s="1"/>
  <c r="O27" i="13"/>
  <c r="K27" i="13"/>
  <c r="P27" i="13" s="1"/>
  <c r="O26" i="13"/>
  <c r="K26" i="13"/>
  <c r="P26" i="13" s="1"/>
  <c r="O25" i="13"/>
  <c r="K25" i="13"/>
  <c r="P25" i="13" s="1"/>
  <c r="O24" i="13"/>
  <c r="K24" i="13"/>
  <c r="P24" i="13" s="1"/>
  <c r="O23" i="13"/>
  <c r="K23" i="13"/>
  <c r="P23" i="13" s="1"/>
  <c r="O22" i="13"/>
  <c r="K22" i="13"/>
  <c r="P22" i="13" s="1"/>
  <c r="O21" i="13"/>
  <c r="K21" i="13"/>
  <c r="P21" i="13" s="1"/>
  <c r="O20" i="13"/>
  <c r="K20" i="13"/>
  <c r="P20" i="13" s="1"/>
  <c r="O19" i="13"/>
  <c r="K19" i="13"/>
  <c r="P19" i="13" s="1"/>
  <c r="O18" i="13"/>
  <c r="K18" i="13"/>
  <c r="P18" i="13" s="1"/>
  <c r="O17" i="13"/>
  <c r="K17" i="13"/>
  <c r="P17" i="13" s="1"/>
  <c r="O14" i="13"/>
  <c r="K14" i="13"/>
  <c r="P14" i="13" s="1"/>
  <c r="O13" i="13"/>
  <c r="K13" i="13"/>
  <c r="P13" i="13" s="1"/>
  <c r="O12" i="13"/>
  <c r="K12" i="13"/>
  <c r="P12" i="13" s="1"/>
  <c r="O11" i="13"/>
  <c r="K11" i="13"/>
  <c r="P11" i="13" s="1"/>
  <c r="O10" i="13"/>
  <c r="K10" i="13"/>
  <c r="P10" i="13" s="1"/>
  <c r="O9" i="13"/>
  <c r="K9" i="13"/>
  <c r="P9" i="13" s="1"/>
  <c r="O8" i="13"/>
  <c r="K8" i="13"/>
  <c r="P8" i="13" s="1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4" i="8"/>
  <c r="N13" i="8"/>
  <c r="N12" i="8"/>
  <c r="N11" i="8"/>
  <c r="N10" i="8"/>
  <c r="N9" i="8"/>
  <c r="N8" i="8"/>
  <c r="N7" i="8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<sst xmlns="http://schemas.openxmlformats.org/spreadsheetml/2006/main" count="2749" uniqueCount="505">
  <si>
    <t>Ilgoņa  Freimaņa XV piemiņas sacensības</t>
  </si>
  <si>
    <t>Ilgonis Freimanis the XV memorial competition</t>
  </si>
  <si>
    <t>Dobele,  21.-22.09.2024.</t>
  </si>
  <si>
    <t>ILGOŅA FREIMAŅA XV PIEMIŅAS SACENSĪBAS</t>
  </si>
  <si>
    <t>Dobele, 21. - 22.09.2024.</t>
  </si>
  <si>
    <t>PŠ-60 (M+W) - pneimatiskā šautene 60 šāvieni , air rifle, Men and Women (R4)</t>
  </si>
  <si>
    <t>Vieta</t>
  </si>
  <si>
    <t>Uzvārds,  vārds</t>
  </si>
  <si>
    <t>Org</t>
  </si>
  <si>
    <t>Dz.g.</t>
  </si>
  <si>
    <t>M/W</t>
  </si>
  <si>
    <t>Sum</t>
  </si>
  <si>
    <t>Tomas</t>
  </si>
  <si>
    <t>SIMOKAITIS</t>
  </si>
  <si>
    <t>Lietuva, Kaunas</t>
  </si>
  <si>
    <t>M</t>
  </si>
  <si>
    <t>Džiugas</t>
  </si>
  <si>
    <t>MORKŪNAS</t>
  </si>
  <si>
    <t xml:space="preserve">Lietuva, Kaunas "Gaja" </t>
  </si>
  <si>
    <t>Rokas</t>
  </si>
  <si>
    <t>PETKEVIČIUS</t>
  </si>
  <si>
    <t>Lietuva, Alytus</t>
  </si>
  <si>
    <t>Gabija</t>
  </si>
  <si>
    <t>SELELIONYTE</t>
  </si>
  <si>
    <t>W</t>
  </si>
  <si>
    <t>Keita</t>
  </si>
  <si>
    <t>URBEVICA</t>
  </si>
  <si>
    <t>Latvija, Dobeles Sp.sk.</t>
  </si>
  <si>
    <t>Susanna</t>
  </si>
  <si>
    <t>SULE</t>
  </si>
  <si>
    <t>Igaunija, Kaiu LK</t>
  </si>
  <si>
    <t>Domantas</t>
  </si>
  <si>
    <t>PUZELEVIČIUS</t>
  </si>
  <si>
    <t>MJ</t>
  </si>
  <si>
    <t>Miķelis</t>
  </si>
  <si>
    <t>ERCMANIS</t>
  </si>
  <si>
    <t>Latvija, Tukuma sp.sk.</t>
  </si>
  <si>
    <t>Justina</t>
  </si>
  <si>
    <t>JANČIULEVIČIŪTE</t>
  </si>
  <si>
    <t>Felicija</t>
  </si>
  <si>
    <t>BENDORIŪTE</t>
  </si>
  <si>
    <t>Lietuva, Vilnius</t>
  </si>
  <si>
    <t>Matas</t>
  </si>
  <si>
    <t>MEDIŠAUSKAS</t>
  </si>
  <si>
    <t>Lietuva, Šiauliai team</t>
  </si>
  <si>
    <t>Beāte</t>
  </si>
  <si>
    <t>ŠMUKSTA</t>
  </si>
  <si>
    <t>Guste</t>
  </si>
  <si>
    <t>MICKYTE</t>
  </si>
  <si>
    <t>Kaur</t>
  </si>
  <si>
    <t>LAURIMAA</t>
  </si>
  <si>
    <t>Igaunija, ind.</t>
  </si>
  <si>
    <t>Aleksandra</t>
  </si>
  <si>
    <t>SEMIONOVAITE</t>
  </si>
  <si>
    <t>Marta</t>
  </si>
  <si>
    <t>BLADŽINAUSKA</t>
  </si>
  <si>
    <t>Latvija, Aizpute</t>
  </si>
  <si>
    <t>WJ</t>
  </si>
  <si>
    <t>Sindija</t>
  </si>
  <si>
    <t>ČĪMA</t>
  </si>
  <si>
    <t>Rimvydas</t>
  </si>
  <si>
    <t>SPEČIUS</t>
  </si>
  <si>
    <t>Anastasija</t>
  </si>
  <si>
    <t>VASIĻEVSKA</t>
  </si>
  <si>
    <t>Una</t>
  </si>
  <si>
    <t>BIRKMANE</t>
  </si>
  <si>
    <t>Karolina</t>
  </si>
  <si>
    <t>MIKNA</t>
  </si>
  <si>
    <t>MEDIŠAUSKAITE</t>
  </si>
  <si>
    <t>Goda</t>
  </si>
  <si>
    <t>ATKUCEVIČIŪTE</t>
  </si>
  <si>
    <t>Valerija</t>
  </si>
  <si>
    <t>DUŠENKO</t>
  </si>
  <si>
    <t>Monika</t>
  </si>
  <si>
    <t>OLCHOVIKAITE</t>
  </si>
  <si>
    <t>Ieva Arete</t>
  </si>
  <si>
    <t>RIMKUTE</t>
  </si>
  <si>
    <t>Milena</t>
  </si>
  <si>
    <t>TIMERGALEJEVA</t>
  </si>
  <si>
    <t>Latvija, Krāslavas Sp.sk.</t>
  </si>
  <si>
    <t>Laurynas</t>
  </si>
  <si>
    <t>MAČIONIS</t>
  </si>
  <si>
    <t>Kate Katrīna</t>
  </si>
  <si>
    <t>LIETAVNIECE</t>
  </si>
  <si>
    <t>Rusne</t>
  </si>
  <si>
    <t>BAGAMOLOVAITE</t>
  </si>
  <si>
    <t>Lietuva, Biržu raj. SC</t>
  </si>
  <si>
    <t>Krista</t>
  </si>
  <si>
    <t>KIISK</t>
  </si>
  <si>
    <t>Igaunija, Elva SSC</t>
  </si>
  <si>
    <t>Karīna</t>
  </si>
  <si>
    <t>KRILOVA</t>
  </si>
  <si>
    <t>Laura</t>
  </si>
  <si>
    <t>PUTNE</t>
  </si>
  <si>
    <t xml:space="preserve">Edvards </t>
  </si>
  <si>
    <t>VASILIAUSKAS</t>
  </si>
  <si>
    <t>Beāte Lote</t>
  </si>
  <si>
    <t>KAZMINA</t>
  </si>
  <si>
    <t>Vilija</t>
  </si>
  <si>
    <t>ŠIRINSKAITE</t>
  </si>
  <si>
    <t>Diāna</t>
  </si>
  <si>
    <t>TARVIDA</t>
  </si>
  <si>
    <t>Guntis</t>
  </si>
  <si>
    <t>INAUSKIS</t>
  </si>
  <si>
    <t>Krišjānis</t>
  </si>
  <si>
    <t>HELMANIS</t>
  </si>
  <si>
    <t>Rolands</t>
  </si>
  <si>
    <t>LIEPIŅŠ</t>
  </si>
  <si>
    <t>Šarūnas</t>
  </si>
  <si>
    <t>MARTINENAS</t>
  </si>
  <si>
    <t>Lietuva, Trakų SC</t>
  </si>
  <si>
    <t>Nathalie</t>
  </si>
  <si>
    <t>LESSING</t>
  </si>
  <si>
    <t>Mirell</t>
  </si>
  <si>
    <t>VÄLJAK</t>
  </si>
  <si>
    <t>Rimante</t>
  </si>
  <si>
    <t>REKAŠIŪTE</t>
  </si>
  <si>
    <t>Kristīne</t>
  </si>
  <si>
    <t>Aleksandrs</t>
  </si>
  <si>
    <t>BARGATINS</t>
  </si>
  <si>
    <t>Edvardas</t>
  </si>
  <si>
    <t>MOROZ</t>
  </si>
  <si>
    <t>Ieva</t>
  </si>
  <si>
    <t>PETRAUSKAITE</t>
  </si>
  <si>
    <t>ŠEFLERE</t>
  </si>
  <si>
    <t>Rytis</t>
  </si>
  <si>
    <t>MINIKAUSKAS</t>
  </si>
  <si>
    <t>Norlands</t>
  </si>
  <si>
    <t>RUDZĪTIS</t>
  </si>
  <si>
    <t>Darja</t>
  </si>
  <si>
    <t>ŠVALBE</t>
  </si>
  <si>
    <t>Latvija, Jelgavas nov.</t>
  </si>
  <si>
    <t>Arvydas</t>
  </si>
  <si>
    <t>PETRAUSKAS</t>
  </si>
  <si>
    <t>Kristiina</t>
  </si>
  <si>
    <t>HURT</t>
  </si>
  <si>
    <t>Majus</t>
  </si>
  <si>
    <t>Linards</t>
  </si>
  <si>
    <t>DVARIŠĶĪS</t>
  </si>
  <si>
    <t>Jurģis</t>
  </si>
  <si>
    <t>GUĻANS</t>
  </si>
  <si>
    <t>Eva</t>
  </si>
  <si>
    <t>LINBERGA</t>
  </si>
  <si>
    <t>Mareks</t>
  </si>
  <si>
    <t>LANGENFELDS</t>
  </si>
  <si>
    <t>PĒPULE</t>
  </si>
  <si>
    <t>Justas</t>
  </si>
  <si>
    <t>ČEREŠKA</t>
  </si>
  <si>
    <t>Tautvydas</t>
  </si>
  <si>
    <t>MAŽUTIS</t>
  </si>
  <si>
    <t xml:space="preserve">Linas </t>
  </si>
  <si>
    <t>Ralfs</t>
  </si>
  <si>
    <t>ČUHNOVS</t>
  </si>
  <si>
    <t>Kristaps</t>
  </si>
  <si>
    <t>KUŠNIRS</t>
  </si>
  <si>
    <t>Ance</t>
  </si>
  <si>
    <t>Amanda</t>
  </si>
  <si>
    <t>ZANDERSONE</t>
  </si>
  <si>
    <t>Adas</t>
  </si>
  <si>
    <t>Artūras</t>
  </si>
  <si>
    <t>VAIČIULENAS</t>
  </si>
  <si>
    <t>Migle</t>
  </si>
  <si>
    <t>Lietuva, Rokišķi</t>
  </si>
  <si>
    <t>Adele</t>
  </si>
  <si>
    <t>ZVAIGZNE</t>
  </si>
  <si>
    <t>Daniels</t>
  </si>
  <si>
    <t>MUIŽNIEKS</t>
  </si>
  <si>
    <t>Gustas</t>
  </si>
  <si>
    <t>LIEŠČINSKAS</t>
  </si>
  <si>
    <t xml:space="preserve">Mareks </t>
  </si>
  <si>
    <t>MJADJUTA</t>
  </si>
  <si>
    <t>Grantas</t>
  </si>
  <si>
    <t>MINKEVIČIUS</t>
  </si>
  <si>
    <t>Adolfas</t>
  </si>
  <si>
    <t>ŠLIOGERIS</t>
  </si>
  <si>
    <t>Greta</t>
  </si>
  <si>
    <t>STALAUSKAITE</t>
  </si>
  <si>
    <t>Kristians</t>
  </si>
  <si>
    <t>OZOLIŅŠ</t>
  </si>
  <si>
    <t>Gytis</t>
  </si>
  <si>
    <t>VAINILAVIČIUS</t>
  </si>
  <si>
    <t>Emīls</t>
  </si>
  <si>
    <t>LATIŠS</t>
  </si>
  <si>
    <t>Anika</t>
  </si>
  <si>
    <t>ĪLE</t>
  </si>
  <si>
    <t>Kaido MIHKEL</t>
  </si>
  <si>
    <t>MARIMAA</t>
  </si>
  <si>
    <t>Deividas</t>
  </si>
  <si>
    <t>DRYŽA</t>
  </si>
  <si>
    <t>BLOKS</t>
  </si>
  <si>
    <t>Viktoras</t>
  </si>
  <si>
    <t>KLIMOVAS</t>
  </si>
  <si>
    <t>Lietuva, Utena</t>
  </si>
  <si>
    <t>Orestas</t>
  </si>
  <si>
    <t>NASTULEVIČIUS</t>
  </si>
  <si>
    <t>Vladislav</t>
  </si>
  <si>
    <t>STECH</t>
  </si>
  <si>
    <t>Dovydas</t>
  </si>
  <si>
    <t>LEGATAS</t>
  </si>
  <si>
    <t>Agne</t>
  </si>
  <si>
    <t>SABALIAUSKAITE</t>
  </si>
  <si>
    <t>Kajus</t>
  </si>
  <si>
    <t>LUKOŠIUS</t>
  </si>
  <si>
    <t>Tauras</t>
  </si>
  <si>
    <t>JANKAUSKAS</t>
  </si>
  <si>
    <t>Deimile</t>
  </si>
  <si>
    <t>JUODRYTE</t>
  </si>
  <si>
    <t>LIAUGODAITE</t>
  </si>
  <si>
    <t>Evelina</t>
  </si>
  <si>
    <t>JONUŠAITYTE</t>
  </si>
  <si>
    <t>Alekss</t>
  </si>
  <si>
    <t>FINOGEJEVS</t>
  </si>
  <si>
    <t>Vainius</t>
  </si>
  <si>
    <t>KAČERAUSKAS</t>
  </si>
  <si>
    <t>Sintija</t>
  </si>
  <si>
    <t>ASTAPOVIČA</t>
  </si>
  <si>
    <t>Damjana</t>
  </si>
  <si>
    <t>VUICIK</t>
  </si>
  <si>
    <t>Raivo</t>
  </si>
  <si>
    <t>HEIDEMANIS</t>
  </si>
  <si>
    <t>Emilija</t>
  </si>
  <si>
    <t>STANKEVIČ</t>
  </si>
  <si>
    <t>Sacensību galvenais tiesnesis</t>
  </si>
  <si>
    <t>B.Zavadskis</t>
  </si>
  <si>
    <t>Fināls</t>
  </si>
  <si>
    <t>PŠ-60 (M+MJ) - pneimatiskā šautene 60 šāvieni , air rifle, Men and Men Junior (R4)</t>
  </si>
  <si>
    <t>MEN</t>
  </si>
  <si>
    <t>MEN JUNIOR</t>
  </si>
  <si>
    <t>PŠ-60 (W+WJ) - pneimatiskā šautene 60 šāvieni , air rifle, Women and Women Junior (R4)</t>
  </si>
  <si>
    <t>WOMEN</t>
  </si>
  <si>
    <t>WOMEN JUNIOR</t>
  </si>
  <si>
    <t>MŠ-60 (vīrieši un sievietes) - mazkalibra šautene 60 šāvieni , rifle 50m phrone, Men and Women (R9)</t>
  </si>
  <si>
    <t>Vards</t>
  </si>
  <si>
    <t>Uzvārds</t>
  </si>
  <si>
    <t>Komanda</t>
  </si>
  <si>
    <t>Gads</t>
  </si>
  <si>
    <t>S/V</t>
  </si>
  <si>
    <t>Summa</t>
  </si>
  <si>
    <t>Ēriks</t>
  </si>
  <si>
    <t>FILIPĒNOKS</t>
  </si>
  <si>
    <t>Santa</t>
  </si>
  <si>
    <t>KRŪMIŅA</t>
  </si>
  <si>
    <t>Airidas</t>
  </si>
  <si>
    <t>KALESNINKAS</t>
  </si>
  <si>
    <r>
      <rPr>
        <sz val="10"/>
        <rFont val="Arial"/>
        <family val="2"/>
        <charset val="204"/>
      </rPr>
      <t>Lietuva, Trak</t>
    </r>
    <r>
      <rPr>
        <sz val="10"/>
        <rFont val="Calibri"/>
        <family val="2"/>
        <charset val="204"/>
      </rPr>
      <t>ų</t>
    </r>
    <r>
      <rPr>
        <sz val="10"/>
        <rFont val="Arial"/>
        <family val="2"/>
        <charset val="204"/>
      </rPr>
      <t xml:space="preserve"> SC</t>
    </r>
  </si>
  <si>
    <t>Mārtiņs</t>
  </si>
  <si>
    <t>BERGMANIS</t>
  </si>
  <si>
    <t>Bargatins</t>
  </si>
  <si>
    <t>Tomass</t>
  </si>
  <si>
    <t>MIMELIS</t>
  </si>
  <si>
    <t>DEDELIS</t>
  </si>
  <si>
    <t>Šmuksta</t>
  </si>
  <si>
    <t>Lietuva</t>
  </si>
  <si>
    <t>Kitija</t>
  </si>
  <si>
    <t>MUIŽARĀJA</t>
  </si>
  <si>
    <t>Daniela</t>
  </si>
  <si>
    <t>GRIETENA</t>
  </si>
  <si>
    <t>DNF</t>
  </si>
  <si>
    <t>Roberts</t>
  </si>
  <si>
    <t>LIGNICKIS</t>
  </si>
  <si>
    <t>MŠ-60 (vīrieši un juniori) - mazkalibra šautene 60 šāvieni , rifle 50m phrone, Men and Men Junior (R9)</t>
  </si>
  <si>
    <t>MŠ-60 (sievietes un juniores) - mazkalibra šautene 60 šāvieni , rifle 50m phrone, Women  and Women Junior (R9)</t>
  </si>
  <si>
    <t>PP-60 (M+W) - pneimatiskā pistole 60 šāvieni , air pistol, Men and Women</t>
  </si>
  <si>
    <t>Vārds, uzvārds</t>
  </si>
  <si>
    <t>"X"</t>
  </si>
  <si>
    <t>Fin.</t>
  </si>
  <si>
    <t>VASERMANIS</t>
  </si>
  <si>
    <t>Latvija, Tukuma ŠSK</t>
  </si>
  <si>
    <t>Lauris</t>
  </si>
  <si>
    <t>STRAUTMANIS</t>
  </si>
  <si>
    <t>Rihards</t>
  </si>
  <si>
    <t>ZORGE</t>
  </si>
  <si>
    <t>Latvija, Dobeles ŠSK.</t>
  </si>
  <si>
    <t>Kristiāna</t>
  </si>
  <si>
    <t>AGULE</t>
  </si>
  <si>
    <t>VILCIŅŠ</t>
  </si>
  <si>
    <t>Mindaugas</t>
  </si>
  <si>
    <t>BARANAUSKAS</t>
  </si>
  <si>
    <t>Rūta Leila</t>
  </si>
  <si>
    <t>SPRIŅĢE</t>
  </si>
  <si>
    <t>Anete Keita</t>
  </si>
  <si>
    <t>BIĶERNIECE</t>
  </si>
  <si>
    <t>Latvija, Rīgas Skolēnu pils</t>
  </si>
  <si>
    <t>Ernests</t>
  </si>
  <si>
    <t>ERBS</t>
  </si>
  <si>
    <t>Kārlis</t>
  </si>
  <si>
    <t>BLEIDELIS</t>
  </si>
  <si>
    <t>Elvis</t>
  </si>
  <si>
    <t>PAVLOVSKIS</t>
  </si>
  <si>
    <t>Latvija, Daugavpils Sp.sk.</t>
  </si>
  <si>
    <t>Anatolijs</t>
  </si>
  <si>
    <t>GRIŠKJĀNS</t>
  </si>
  <si>
    <t>Latvija, ind.</t>
  </si>
  <si>
    <t>Andris</t>
  </si>
  <si>
    <t>PEIPIŅŠ</t>
  </si>
  <si>
    <t>Kristina</t>
  </si>
  <si>
    <t>Igaunija, JLSK</t>
  </si>
  <si>
    <t>Katrina</t>
  </si>
  <si>
    <t>DALIŠEVSKA</t>
  </si>
  <si>
    <t>Latvija, Daugavpils pilsēta</t>
  </si>
  <si>
    <t>Ilze</t>
  </si>
  <si>
    <t>Alise</t>
  </si>
  <si>
    <t>DVARIŠĶE</t>
  </si>
  <si>
    <t>Kasparas</t>
  </si>
  <si>
    <t>RADZEVIČIUS</t>
  </si>
  <si>
    <t>Sigita</t>
  </si>
  <si>
    <t>BĒRZIŅA</t>
  </si>
  <si>
    <t>Arnoldas</t>
  </si>
  <si>
    <t>MOKEJEVAS</t>
  </si>
  <si>
    <t>Elari</t>
  </si>
  <si>
    <t>TAHVINOV</t>
  </si>
  <si>
    <t>Igaunija, SK Haapsalu</t>
  </si>
  <si>
    <t>Germans</t>
  </si>
  <si>
    <t>ŠKUTĀNS</t>
  </si>
  <si>
    <t>Ugnius</t>
  </si>
  <si>
    <t>DZIKUNSKAS</t>
  </si>
  <si>
    <t>GORŠALATOVA</t>
  </si>
  <si>
    <t>Anita</t>
  </si>
  <si>
    <t>KRIEĶE</t>
  </si>
  <si>
    <t>Arti</t>
  </si>
  <si>
    <t>AASAV</t>
  </si>
  <si>
    <t>Jurijs</t>
  </si>
  <si>
    <t>KORŠENKOVS</t>
  </si>
  <si>
    <t>Dmitrijs</t>
  </si>
  <si>
    <t>IVANOVS</t>
  </si>
  <si>
    <t>Sanija</t>
  </si>
  <si>
    <t>DIDŽE</t>
  </si>
  <si>
    <t>Genadijs</t>
  </si>
  <si>
    <t>SIČEVS</t>
  </si>
  <si>
    <t>Latvija, Tukums - Līdzvērtība</t>
  </si>
  <si>
    <t>KLEINS</t>
  </si>
  <si>
    <t>Raimeda</t>
  </si>
  <si>
    <t>BUČINSKYTE</t>
  </si>
  <si>
    <t>Jana Agija</t>
  </si>
  <si>
    <t>Grigorijs</t>
  </si>
  <si>
    <t>PRIDAČA</t>
  </si>
  <si>
    <t>Latvija, BJC "IK Auseklis"</t>
  </si>
  <si>
    <t>Margarita</t>
  </si>
  <si>
    <t>ORLOVA</t>
  </si>
  <si>
    <t>VDOBČENKO</t>
  </si>
  <si>
    <t>Amina</t>
  </si>
  <si>
    <t>USMANOVA</t>
  </si>
  <si>
    <t>Olgierd</t>
  </si>
  <si>
    <t>KRASINSKI</t>
  </si>
  <si>
    <t>Emīlija</t>
  </si>
  <si>
    <t>INDRIKSONE</t>
  </si>
  <si>
    <t>Latvija, Ventspils sp.sk.SPARS</t>
  </si>
  <si>
    <t>Leana</t>
  </si>
  <si>
    <t>ARRO</t>
  </si>
  <si>
    <t>Lisell</t>
  </si>
  <si>
    <t>ALELIŪNAS</t>
  </si>
  <si>
    <t>Ģirts</t>
  </si>
  <si>
    <t>DAMBIS</t>
  </si>
  <si>
    <t>TOKMAKOVA</t>
  </si>
  <si>
    <t>Latvija, Liepājas pilsēta</t>
  </si>
  <si>
    <t>Margita</t>
  </si>
  <si>
    <t>KANOPKA</t>
  </si>
  <si>
    <t>Zane</t>
  </si>
  <si>
    <t>RASUMA</t>
  </si>
  <si>
    <t>Ariko</t>
  </si>
  <si>
    <t>ASTRA</t>
  </si>
  <si>
    <t>PARŠELIŪNAS</t>
  </si>
  <si>
    <t>Jasper</t>
  </si>
  <si>
    <t>REA</t>
  </si>
  <si>
    <t>Atene</t>
  </si>
  <si>
    <t>VASILIAUSKAITE</t>
  </si>
  <si>
    <t>Karolis</t>
  </si>
  <si>
    <t>NAGLE</t>
  </si>
  <si>
    <t>Vejas Liudvikas</t>
  </si>
  <si>
    <t>ČIŽIUNAS</t>
  </si>
  <si>
    <t>GAILE</t>
  </si>
  <si>
    <t>Latvija, Tukums</t>
  </si>
  <si>
    <t>Katerina</t>
  </si>
  <si>
    <t>BERESTOVA</t>
  </si>
  <si>
    <t>Karlis</t>
  </si>
  <si>
    <t>LÕPS</t>
  </si>
  <si>
    <t>Jonas</t>
  </si>
  <si>
    <t>GRINEVICIUS</t>
  </si>
  <si>
    <t>Arina</t>
  </si>
  <si>
    <t>ZORINA</t>
  </si>
  <si>
    <t>Artūrs</t>
  </si>
  <si>
    <t>MĀRTINSONS</t>
  </si>
  <si>
    <t>Gabrielius</t>
  </si>
  <si>
    <t>MISIOVIČ</t>
  </si>
  <si>
    <t>Michail</t>
  </si>
  <si>
    <t>BAGROV</t>
  </si>
  <si>
    <t>Lietuva, ind.</t>
  </si>
  <si>
    <t>Arnita</t>
  </si>
  <si>
    <t>BERNĀNE</t>
  </si>
  <si>
    <t>Birgitta</t>
  </si>
  <si>
    <t>VARE</t>
  </si>
  <si>
    <t>Damiāns</t>
  </si>
  <si>
    <t>HMEĻNICKIS</t>
  </si>
  <si>
    <t>Gerda</t>
  </si>
  <si>
    <t>LESINAITE</t>
  </si>
  <si>
    <t>Lepo</t>
  </si>
  <si>
    <t>JONUKS</t>
  </si>
  <si>
    <t>Ņikita</t>
  </si>
  <si>
    <t>LAMANOVIČS</t>
  </si>
  <si>
    <t>Akneliina</t>
  </si>
  <si>
    <t>LUUR</t>
  </si>
  <si>
    <t>Jӧrn Markus</t>
  </si>
  <si>
    <t>TOOMINGAS</t>
  </si>
  <si>
    <t>Kaspar</t>
  </si>
  <si>
    <t>TÕNISSON</t>
  </si>
  <si>
    <t>FOLKMANE</t>
  </si>
  <si>
    <t>Johanna</t>
  </si>
  <si>
    <t>RAMMU</t>
  </si>
  <si>
    <t>Ott</t>
  </si>
  <si>
    <t>OTTISAAR</t>
  </si>
  <si>
    <t>Kamile</t>
  </si>
  <si>
    <t>PALECKAITE</t>
  </si>
  <si>
    <t>ŠCIUKA</t>
  </si>
  <si>
    <t>Vladislavs</t>
  </si>
  <si>
    <t>LAVRENS</t>
  </si>
  <si>
    <t>Mai-Liis</t>
  </si>
  <si>
    <t>VIKMAN</t>
  </si>
  <si>
    <t>Dāniels</t>
  </si>
  <si>
    <t>PAŠIŅINS</t>
  </si>
  <si>
    <t>RADZIŅŠ</t>
  </si>
  <si>
    <t>Maksims</t>
  </si>
  <si>
    <t>VOROŅECKIS</t>
  </si>
  <si>
    <t>Mykolas</t>
  </si>
  <si>
    <t>CESNULEVIČIUS</t>
  </si>
  <si>
    <t>Martins Kristofers</t>
  </si>
  <si>
    <t>KRASOVSKIS</t>
  </si>
  <si>
    <t>Antero</t>
  </si>
  <si>
    <t>KANARIK</t>
  </si>
  <si>
    <t>KAZANOVS</t>
  </si>
  <si>
    <t>Amelija</t>
  </si>
  <si>
    <t>MILIAJEVAITE</t>
  </si>
  <si>
    <t>Mattis</t>
  </si>
  <si>
    <t>MARTJAK</t>
  </si>
  <si>
    <t>Marta Mia</t>
  </si>
  <si>
    <t>MÄNDMA</t>
  </si>
  <si>
    <t>Aleksejs</t>
  </si>
  <si>
    <t>GORŠELATOVS</t>
  </si>
  <si>
    <t>Aidas</t>
  </si>
  <si>
    <t>Ilja</t>
  </si>
  <si>
    <t>JAKOBSONS</t>
  </si>
  <si>
    <t>Leonīds</t>
  </si>
  <si>
    <t>BRŪNIŅŠ</t>
  </si>
  <si>
    <t>Ly Anna</t>
  </si>
  <si>
    <t>LUIGAND</t>
  </si>
  <si>
    <t>FREIMANE</t>
  </si>
  <si>
    <t>Konstantins</t>
  </si>
  <si>
    <t>PODĻESNEVS</t>
  </si>
  <si>
    <t>Marija</t>
  </si>
  <si>
    <t>IVANOVSKA</t>
  </si>
  <si>
    <t>TAMMELEHT</t>
  </si>
  <si>
    <t>Aureja</t>
  </si>
  <si>
    <t>SLANINAITE</t>
  </si>
  <si>
    <t>Kate</t>
  </si>
  <si>
    <t>VINKLERE</t>
  </si>
  <si>
    <t>Kert Christopher</t>
  </si>
  <si>
    <t>UUSOJA</t>
  </si>
  <si>
    <t>Valters</t>
  </si>
  <si>
    <t>Sofija</t>
  </si>
  <si>
    <t>GRICKEVIČA</t>
  </si>
  <si>
    <t>Lavrentija</t>
  </si>
  <si>
    <t>HORDEIKA</t>
  </si>
  <si>
    <t>Megija</t>
  </si>
  <si>
    <t>BĀRDIŅA</t>
  </si>
  <si>
    <t>TITOVS</t>
  </si>
  <si>
    <t>Ksenija</t>
  </si>
  <si>
    <t>ANDREJEVA</t>
  </si>
  <si>
    <t>Uršule</t>
  </si>
  <si>
    <t>GLAVECKAITE</t>
  </si>
  <si>
    <t>Elija</t>
  </si>
  <si>
    <t>EIDUKYNAITE</t>
  </si>
  <si>
    <t>Ilija</t>
  </si>
  <si>
    <t>GAVRILOVS</t>
  </si>
  <si>
    <t>Vasilisa</t>
  </si>
  <si>
    <t>LEONOVA</t>
  </si>
  <si>
    <t>Rauls</t>
  </si>
  <si>
    <t>SAVIČS</t>
  </si>
  <si>
    <t>Kaius</t>
  </si>
  <si>
    <t>LŌPS</t>
  </si>
  <si>
    <t>Linda</t>
  </si>
  <si>
    <t>BALTAISVILKA</t>
  </si>
  <si>
    <t>Daniils</t>
  </si>
  <si>
    <t>DJAKINS</t>
  </si>
  <si>
    <t>Hele-Liis</t>
  </si>
  <si>
    <t>EGLAS</t>
  </si>
  <si>
    <t>Antoņina</t>
  </si>
  <si>
    <t>BOBROVA</t>
  </si>
  <si>
    <t>Elīza</t>
  </si>
  <si>
    <t>RASIŅA</t>
  </si>
  <si>
    <t>Ivo</t>
  </si>
  <si>
    <t>GESTE</t>
  </si>
  <si>
    <t>BALODIS</t>
  </si>
  <si>
    <t>KUTJUNS</t>
  </si>
  <si>
    <t>Nikola</t>
  </si>
  <si>
    <t>JURČENKO</t>
  </si>
  <si>
    <t>PP-60 (W + WJ) - pneimatiskā pistole 60 šāvieni , air pistol, Women and Women Junior</t>
  </si>
  <si>
    <t>PP-60 (M+MJ) - pneimatiskā pistole 60 šāvieni , air pistol, Men and Men Junior</t>
  </si>
  <si>
    <t>MP-30+30 (sievietes, juniores) - sport  pistol, Women, Women Junior</t>
  </si>
  <si>
    <t>V/S</t>
  </si>
  <si>
    <t>Kopā</t>
  </si>
  <si>
    <t xml:space="preserve"> </t>
  </si>
  <si>
    <t>MP-30+30 (Vīrieši, juniori) - sport  pistol, Men, Men Junior</t>
  </si>
  <si>
    <t xml:space="preserve">Ģirts </t>
  </si>
  <si>
    <t>Hubertas</t>
  </si>
  <si>
    <t>QF</t>
  </si>
  <si>
    <t>Sportisti, kuru rezultāti ir iezīmēti ar dzelteno krāsu, objektīvo apstākļu dēļ nav varējuši piedalīties PP-60 finālā. Viņu vietas finālā tika piešķirtas sportistiem ar zemākajiem rezultātiem.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</si>
</sst>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charset val="204"/>
    </font>
    <font>
      <sz val="22"/>
      <name val="Arial"/>
      <family val="2"/>
      <charset val="186"/>
    </font>
    <font>
      <sz val="16"/>
      <name val="Arial"/>
      <family val="2"/>
      <charset val="186"/>
    </font>
    <font>
      <u/>
      <sz val="10"/>
      <name val="Arial"/>
      <charset val="204"/>
    </font>
    <font>
      <b/>
      <sz val="12"/>
      <color theme="1"/>
      <name val="Calibri"/>
      <family val="2"/>
      <charset val="186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86"/>
    </font>
    <font>
      <u/>
      <sz val="10"/>
      <name val="Arial"/>
      <family val="2"/>
      <charset val="204"/>
    </font>
    <font>
      <sz val="12"/>
      <name val="Arial"/>
      <family val="2"/>
      <charset val="186"/>
    </font>
    <font>
      <u/>
      <sz val="12"/>
      <name val="Arial"/>
      <family val="2"/>
      <charset val="186"/>
    </font>
    <font>
      <b/>
      <sz val="18"/>
      <name val="Arial"/>
      <family val="2"/>
      <charset val="186"/>
    </font>
    <font>
      <b/>
      <sz val="12"/>
      <name val="Arial"/>
      <family val="2"/>
      <charset val="186"/>
    </font>
    <font>
      <b/>
      <sz val="14"/>
      <name val="Arial"/>
      <charset val="204"/>
    </font>
    <font>
      <b/>
      <sz val="15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1"/>
    </font>
    <font>
      <sz val="10"/>
      <name val="Calibri"/>
      <family val="2"/>
      <charset val="204"/>
    </font>
    <font>
      <b/>
      <sz val="10"/>
      <name val="Arial"/>
      <family val="2"/>
      <charset val="1"/>
    </font>
    <font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8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/>
    <xf numFmtId="0" fontId="9" fillId="2" borderId="1" xfId="0" applyFont="1" applyFill="1" applyBorder="1" applyAlignment="1" applyProtection="1"/>
    <xf numFmtId="0" fontId="10" fillId="2" borderId="1" xfId="0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12" fillId="2" borderId="1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/>
    <xf numFmtId="0" fontId="14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7" fillId="0" borderId="0" xfId="0" applyFont="1" applyAlignment="1" applyProtection="1"/>
    <xf numFmtId="0" fontId="18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/>
    <xf numFmtId="164" fontId="18" fillId="0" borderId="1" xfId="0" applyNumberFormat="1" applyFont="1" applyBorder="1" applyAlignment="1" applyProtection="1">
      <alignment horizontal="center"/>
    </xf>
    <xf numFmtId="0" fontId="18" fillId="2" borderId="1" xfId="0" applyFont="1" applyFill="1" applyBorder="1" applyAlignment="1" applyProtection="1"/>
    <xf numFmtId="0" fontId="19" fillId="0" borderId="0" xfId="0" applyFont="1" applyAlignment="1" applyProtection="1"/>
    <xf numFmtId="0" fontId="0" fillId="0" borderId="0" xfId="0" applyFont="1" applyAlignment="1" applyProtection="1"/>
    <xf numFmtId="0" fontId="20" fillId="0" borderId="0" xfId="0" applyFont="1" applyAlignment="1" applyProtection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2" borderId="1" xfId="0" applyFont="1" applyFill="1" applyBorder="1"/>
    <xf numFmtId="0" fontId="1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2" fillId="0" borderId="1" xfId="0" applyFont="1" applyBorder="1" applyAlignment="1"/>
    <xf numFmtId="164" fontId="0" fillId="0" borderId="2" xfId="0" applyNumberFormat="1" applyFont="1" applyBorder="1" applyAlignment="1">
      <alignment horizontal="center"/>
    </xf>
    <xf numFmtId="0" fontId="22" fillId="0" borderId="1" xfId="0" applyFont="1" applyBorder="1"/>
    <xf numFmtId="0" fontId="0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0" borderId="0" xfId="0" applyFont="1" applyBorder="1" applyAlignment="1">
      <alignment horizontal="center"/>
    </xf>
    <xf numFmtId="0" fontId="19" fillId="0" borderId="0" xfId="0" applyFont="1"/>
    <xf numFmtId="0" fontId="8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13" fillId="0" borderId="1" xfId="0" applyFont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164" fontId="18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" fontId="8" fillId="0" borderId="1" xfId="0" applyNumberFormat="1" applyFont="1" applyBorder="1" applyAlignment="1" applyProtection="1">
      <alignment horizontal="center"/>
    </xf>
    <xf numFmtId="0" fontId="12" fillId="2" borderId="1" xfId="0" applyFont="1" applyFill="1" applyBorder="1" applyAlignment="1" applyProtection="1"/>
    <xf numFmtId="0" fontId="0" fillId="2" borderId="1" xfId="0" applyFont="1" applyFill="1" applyBorder="1" applyAlignment="1" applyProtection="1"/>
    <xf numFmtId="0" fontId="22" fillId="0" borderId="1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5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399960</xdr:colOff>
      <xdr:row>3</xdr:row>
      <xdr:rowOff>38160</xdr:rowOff>
    </xdr:from>
    <xdr:to>
      <xdr:col>5</xdr:col>
      <xdr:colOff>407520</xdr:colOff>
      <xdr:row>11</xdr:row>
      <xdr:rowOff>131760</xdr:rowOff>
    </xdr:to>
    <xdr:pic>
      <xdr:nvPicPr>
        <xdr:cNvPr id="2" name="Attēls 1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42080" y="523800"/>
          <a:ext cx="1235520" cy="1389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17280</xdr:colOff>
      <xdr:row>4</xdr:row>
      <xdr:rowOff>54720</xdr:rowOff>
    </xdr:to>
    <xdr:pic>
      <xdr:nvPicPr>
        <xdr:cNvPr id="9" name="Attēls 10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22600" cy="99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379440</xdr:colOff>
      <xdr:row>4</xdr:row>
      <xdr:rowOff>162720</xdr:rowOff>
    </xdr:to>
    <xdr:pic>
      <xdr:nvPicPr>
        <xdr:cNvPr id="10" name="Attēls 4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22600" cy="1014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379440</xdr:colOff>
      <xdr:row>4</xdr:row>
      <xdr:rowOff>162720</xdr:rowOff>
    </xdr:to>
    <xdr:pic>
      <xdr:nvPicPr>
        <xdr:cNvPr id="11" name="Attēls 5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22600" cy="1014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8280</xdr:rowOff>
    </xdr:from>
    <xdr:to>
      <xdr:col>2</xdr:col>
      <xdr:colOff>17280</xdr:colOff>
      <xdr:row>6</xdr:row>
      <xdr:rowOff>37080</xdr:rowOff>
    </xdr:to>
    <xdr:pic>
      <xdr:nvPicPr>
        <xdr:cNvPr id="2" name="Attēls 1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28600"/>
          <a:ext cx="822600" cy="1080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8280</xdr:rowOff>
    </xdr:from>
    <xdr:to>
      <xdr:col>2</xdr:col>
      <xdr:colOff>17280</xdr:colOff>
      <xdr:row>6</xdr:row>
      <xdr:rowOff>37080</xdr:rowOff>
    </xdr:to>
    <xdr:pic>
      <xdr:nvPicPr>
        <xdr:cNvPr id="2" name="Attēls 3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28600"/>
          <a:ext cx="822600" cy="1080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8280</xdr:rowOff>
    </xdr:from>
    <xdr:to>
      <xdr:col>2</xdr:col>
      <xdr:colOff>17280</xdr:colOff>
      <xdr:row>6</xdr:row>
      <xdr:rowOff>37080</xdr:rowOff>
    </xdr:to>
    <xdr:sp macro="" textlink="">
      <xdr:nvSpPr>
        <xdr:cNvPr id="3" name="Attēl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228600"/>
          <a:ext cx="822600" cy="1080360"/>
        </a:xfrm>
        <a:prstGeom prst="rect">
          <a:avLst/>
        </a:prstGeom>
        <a:blipFill rotWithShape="0">
          <a:blip xmlns:r="http://schemas.openxmlformats.org/officeDocument/2006/relationships" r:embed="rId1"/>
          <a:srcRect/>
          <a:stretch/>
        </a:blip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 anchorCtr="1">
          <a:noAutofit/>
        </a:bodyPr>
        <a:lstStyle/>
        <a:p>
          <a:pPr>
            <a:lnSpc>
              <a:spcPct val="100000"/>
            </a:lnSpc>
          </a:pPr>
          <a:r>
            <a:rPr lang="en-US" sz="1800" b="0" strike="noStrike" spc="-1">
              <a:solidFill>
                <a:srgbClr val="000000"/>
              </a:solidFill>
              <a:latin typeface="Times New Roman"/>
            </a:rPr>
            <a:t>W</a:t>
          </a:r>
          <a:endParaRPr lang="en-US" sz="1800" b="0" strike="noStrike" spc="-1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380160</xdr:colOff>
      <xdr:row>4</xdr:row>
      <xdr:rowOff>88920</xdr:rowOff>
    </xdr:to>
    <xdr:pic>
      <xdr:nvPicPr>
        <xdr:cNvPr id="4" name="Attēls 6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0160" cy="89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380160</xdr:colOff>
      <xdr:row>4</xdr:row>
      <xdr:rowOff>88920</xdr:rowOff>
    </xdr:to>
    <xdr:pic>
      <xdr:nvPicPr>
        <xdr:cNvPr id="5" name="Attēls 7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0160" cy="89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380160</xdr:colOff>
      <xdr:row>4</xdr:row>
      <xdr:rowOff>88920</xdr:rowOff>
    </xdr:to>
    <xdr:pic>
      <xdr:nvPicPr>
        <xdr:cNvPr id="6" name="Attēls 8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0160" cy="89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17280</xdr:colOff>
      <xdr:row>4</xdr:row>
      <xdr:rowOff>64440</xdr:rowOff>
    </xdr:to>
    <xdr:pic>
      <xdr:nvPicPr>
        <xdr:cNvPr id="7" name="Attēls 1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22600" cy="100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17280</xdr:colOff>
      <xdr:row>4</xdr:row>
      <xdr:rowOff>54720</xdr:rowOff>
    </xdr:to>
    <xdr:pic>
      <xdr:nvPicPr>
        <xdr:cNvPr id="8" name="Attēls 9" descr="https://dobele.lv/sites/default/files/editor/gerboni/dobeles_nov_kr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22600" cy="99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J26"/>
  <sheetViews>
    <sheetView topLeftCell="A7" zoomScale="110" zoomScaleNormal="110" workbookViewId="0">
      <selection activeCell="A7" sqref="A7"/>
    </sheetView>
  </sheetViews>
  <sheetFormatPr defaultColWidth="8.7109375" defaultRowHeight="12.75" x14ac:dyDescent="0.2"/>
  <sheetData>
    <row r="20" spans="1:10" ht="27" x14ac:dyDescent="0.35">
      <c r="A20" s="94" t="s">
        <v>0</v>
      </c>
      <c r="B20" s="94"/>
      <c r="C20" s="94"/>
      <c r="D20" s="94"/>
      <c r="E20" s="94"/>
      <c r="F20" s="94"/>
      <c r="G20" s="94"/>
      <c r="H20" s="94"/>
      <c r="I20" s="94"/>
      <c r="J20" s="94"/>
    </row>
    <row r="21" spans="1:10" ht="27" x14ac:dyDescent="0.35">
      <c r="A21" s="1"/>
      <c r="B21" s="2"/>
      <c r="C21" s="1"/>
      <c r="D21" s="1"/>
      <c r="E21" s="1"/>
      <c r="F21" s="1"/>
      <c r="G21" s="1"/>
      <c r="H21" s="1"/>
      <c r="I21" s="1"/>
      <c r="J21" s="1"/>
    </row>
    <row r="22" spans="1:10" ht="27" x14ac:dyDescent="0.35">
      <c r="A22" s="94" t="s">
        <v>1</v>
      </c>
      <c r="B22" s="94"/>
      <c r="C22" s="94"/>
      <c r="D22" s="94"/>
      <c r="E22" s="94"/>
      <c r="F22" s="94"/>
      <c r="G22" s="94"/>
      <c r="H22" s="94"/>
      <c r="I22" s="94"/>
      <c r="J22" s="94"/>
    </row>
    <row r="23" spans="1:10" ht="27" x14ac:dyDescent="0.35">
      <c r="A23" s="3"/>
      <c r="B23" s="3"/>
    </row>
    <row r="26" spans="1:10" ht="20.25" x14ac:dyDescent="0.3">
      <c r="C26" s="4"/>
      <c r="D26" s="4" t="s">
        <v>2</v>
      </c>
    </row>
  </sheetData>
  <mergeCells count="2">
    <mergeCell ref="A20:J20"/>
    <mergeCell ref="A22:J22"/>
  </mergeCells>
  <pageMargins left="0.70833333333333304" right="0.70833333333333304" top="0.74791666666666701" bottom="0.74791666666666701" header="0.511811023622047" footer="0.511811023622047"/>
  <pageSetup paperSize="9" scale="9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E65"/>
  <sheetViews>
    <sheetView zoomScale="110" zoomScaleNormal="110" workbookViewId="0">
      <selection activeCell="E23" sqref="E23"/>
    </sheetView>
  </sheetViews>
  <sheetFormatPr defaultColWidth="8.7109375" defaultRowHeight="12.75" x14ac:dyDescent="0.2"/>
  <cols>
    <col min="2" max="2" width="28.140625" style="6" customWidth="1"/>
    <col min="3" max="4" width="26.42578125" style="6" customWidth="1"/>
    <col min="5" max="5" width="20.85546875" style="6" customWidth="1"/>
  </cols>
  <sheetData>
    <row r="1" spans="1:5" ht="18" x14ac:dyDescent="0.25">
      <c r="B1" s="9" t="s">
        <v>3</v>
      </c>
      <c r="C1" s="9"/>
      <c r="D1" s="9"/>
      <c r="E1" s="9"/>
    </row>
    <row r="2" spans="1:5" ht="18" x14ac:dyDescent="0.25">
      <c r="B2" s="9"/>
      <c r="C2" s="9" t="s">
        <v>4</v>
      </c>
      <c r="D2" s="9"/>
      <c r="E2" s="9"/>
    </row>
    <row r="3" spans="1:5" ht="14.25" customHeight="1" x14ac:dyDescent="0.25">
      <c r="B3" s="9"/>
      <c r="C3" s="9"/>
      <c r="D3" s="9"/>
      <c r="E3" s="9"/>
    </row>
    <row r="4" spans="1:5" ht="14.25" customHeight="1" x14ac:dyDescent="0.25">
      <c r="B4" s="12" t="s">
        <v>262</v>
      </c>
    </row>
    <row r="5" spans="1:5" ht="14.25" customHeight="1" x14ac:dyDescent="0.2"/>
    <row r="6" spans="1:5" ht="24.75" customHeight="1" x14ac:dyDescent="0.35">
      <c r="B6" s="37" t="s">
        <v>224</v>
      </c>
    </row>
    <row r="7" spans="1:5" ht="14.25" customHeight="1" x14ac:dyDescent="0.2"/>
    <row r="8" spans="1:5" ht="40.5" customHeight="1" x14ac:dyDescent="0.2">
      <c r="A8" s="81">
        <v>1</v>
      </c>
      <c r="B8" s="19" t="s">
        <v>181</v>
      </c>
      <c r="C8" s="19" t="s">
        <v>266</v>
      </c>
      <c r="D8" s="21" t="s">
        <v>267</v>
      </c>
      <c r="E8" s="82">
        <v>242.3</v>
      </c>
    </row>
    <row r="9" spans="1:5" ht="40.5" customHeight="1" x14ac:dyDescent="0.2">
      <c r="A9" s="81">
        <v>2</v>
      </c>
      <c r="B9" s="19" t="s">
        <v>283</v>
      </c>
      <c r="C9" s="19" t="s">
        <v>284</v>
      </c>
      <c r="D9" s="21" t="s">
        <v>272</v>
      </c>
      <c r="E9" s="82">
        <v>235</v>
      </c>
    </row>
    <row r="10" spans="1:5" ht="40.5" customHeight="1" x14ac:dyDescent="0.2">
      <c r="A10" s="81">
        <v>3</v>
      </c>
      <c r="B10" s="19" t="s">
        <v>268</v>
      </c>
      <c r="C10" s="19" t="s">
        <v>269</v>
      </c>
      <c r="D10" s="21" t="s">
        <v>267</v>
      </c>
      <c r="E10" s="82">
        <v>216.9</v>
      </c>
    </row>
    <row r="11" spans="1:5" ht="40.5" customHeight="1" x14ac:dyDescent="0.2">
      <c r="A11" s="81">
        <v>4</v>
      </c>
      <c r="B11" s="19" t="s">
        <v>280</v>
      </c>
      <c r="C11" s="19" t="s">
        <v>281</v>
      </c>
      <c r="D11" s="21" t="s">
        <v>282</v>
      </c>
      <c r="E11" s="82">
        <v>196.9</v>
      </c>
    </row>
    <row r="12" spans="1:5" ht="40.5" customHeight="1" x14ac:dyDescent="0.2">
      <c r="A12" s="81">
        <v>5</v>
      </c>
      <c r="B12" s="19" t="s">
        <v>273</v>
      </c>
      <c r="C12" s="19" t="s">
        <v>274</v>
      </c>
      <c r="D12" s="21" t="s">
        <v>27</v>
      </c>
      <c r="E12" s="82">
        <v>175.9</v>
      </c>
    </row>
    <row r="13" spans="1:5" ht="40.5" customHeight="1" x14ac:dyDescent="0.2">
      <c r="A13" s="81">
        <v>6</v>
      </c>
      <c r="B13" s="19" t="s">
        <v>165</v>
      </c>
      <c r="C13" s="19" t="s">
        <v>275</v>
      </c>
      <c r="D13" s="21" t="s">
        <v>27</v>
      </c>
      <c r="E13" s="82">
        <v>173.9</v>
      </c>
    </row>
    <row r="14" spans="1:5" ht="40.5" customHeight="1" x14ac:dyDescent="0.2">
      <c r="A14" s="81">
        <v>7</v>
      </c>
      <c r="B14" s="19" t="s">
        <v>285</v>
      </c>
      <c r="C14" s="19" t="s">
        <v>286</v>
      </c>
      <c r="D14" s="19" t="s">
        <v>27</v>
      </c>
      <c r="E14" s="82">
        <v>172.8</v>
      </c>
    </row>
    <row r="15" spans="1:5" ht="40.5" customHeight="1" x14ac:dyDescent="0.2">
      <c r="A15" s="81">
        <v>8</v>
      </c>
      <c r="B15" s="19" t="s">
        <v>287</v>
      </c>
      <c r="C15" s="19" t="s">
        <v>288</v>
      </c>
      <c r="D15" s="21" t="s">
        <v>289</v>
      </c>
      <c r="E15" s="82">
        <v>153.4</v>
      </c>
    </row>
    <row r="16" spans="1:5" ht="40.5" customHeight="1" x14ac:dyDescent="0.2">
      <c r="A16" s="81">
        <v>9</v>
      </c>
      <c r="B16" s="19" t="s">
        <v>270</v>
      </c>
      <c r="C16" s="19" t="s">
        <v>271</v>
      </c>
      <c r="D16" s="19" t="s">
        <v>272</v>
      </c>
      <c r="E16" s="82">
        <v>152.6</v>
      </c>
    </row>
    <row r="17" spans="1:5" ht="40.5" customHeight="1" x14ac:dyDescent="0.2">
      <c r="A17" s="81">
        <v>10</v>
      </c>
      <c r="B17" s="19" t="s">
        <v>300</v>
      </c>
      <c r="C17" s="19" t="s">
        <v>142</v>
      </c>
      <c r="D17" s="21" t="s">
        <v>267</v>
      </c>
      <c r="E17" s="82">
        <v>150.19999999999999</v>
      </c>
    </row>
    <row r="18" spans="1:5" ht="40.5" customHeight="1" x14ac:dyDescent="0.2">
      <c r="A18" s="81">
        <v>11</v>
      </c>
      <c r="B18" s="79" t="s">
        <v>297</v>
      </c>
      <c r="C18" s="79" t="s">
        <v>298</v>
      </c>
      <c r="D18" s="21" t="s">
        <v>299</v>
      </c>
      <c r="E18" s="82">
        <v>128.69999999999999</v>
      </c>
    </row>
    <row r="19" spans="1:5" ht="40.5" customHeight="1" x14ac:dyDescent="0.2">
      <c r="A19" s="81">
        <v>12</v>
      </c>
      <c r="B19" s="19" t="s">
        <v>305</v>
      </c>
      <c r="C19" s="19" t="s">
        <v>306</v>
      </c>
      <c r="D19" s="21" t="s">
        <v>272</v>
      </c>
      <c r="E19" s="82">
        <v>128</v>
      </c>
    </row>
    <row r="20" spans="1:5" ht="40.5" customHeight="1" x14ac:dyDescent="0.2">
      <c r="A20" s="81">
        <v>13</v>
      </c>
      <c r="B20" s="19" t="s">
        <v>278</v>
      </c>
      <c r="C20" s="19" t="s">
        <v>279</v>
      </c>
      <c r="D20" s="21" t="s">
        <v>267</v>
      </c>
      <c r="E20" s="82">
        <v>126.4</v>
      </c>
    </row>
    <row r="21" spans="1:5" ht="40.5" customHeight="1" x14ac:dyDescent="0.2">
      <c r="A21" s="81">
        <v>14</v>
      </c>
      <c r="B21" s="19" t="s">
        <v>303</v>
      </c>
      <c r="C21" s="19" t="s">
        <v>304</v>
      </c>
      <c r="D21" s="21" t="s">
        <v>18</v>
      </c>
      <c r="E21" s="82">
        <v>107.6</v>
      </c>
    </row>
    <row r="22" spans="1:5" ht="40.5" customHeight="1" x14ac:dyDescent="0.2">
      <c r="A22" s="81">
        <v>15</v>
      </c>
      <c r="B22" s="19" t="s">
        <v>293</v>
      </c>
      <c r="C22" s="19" t="s">
        <v>294</v>
      </c>
      <c r="D22" s="21" t="s">
        <v>267</v>
      </c>
      <c r="E22" s="82">
        <v>105.7</v>
      </c>
    </row>
    <row r="23" spans="1:5" ht="40.5" customHeight="1" x14ac:dyDescent="0.2">
      <c r="A23" s="81">
        <v>16</v>
      </c>
      <c r="B23" s="19" t="s">
        <v>290</v>
      </c>
      <c r="C23" s="19" t="s">
        <v>291</v>
      </c>
      <c r="D23" s="21" t="s">
        <v>292</v>
      </c>
      <c r="E23" s="82">
        <v>104.7</v>
      </c>
    </row>
    <row r="24" spans="1:5" ht="14.25" customHeight="1" x14ac:dyDescent="0.2"/>
    <row r="25" spans="1:5" ht="12.75" customHeight="1" x14ac:dyDescent="0.2">
      <c r="B25" s="67" t="s">
        <v>222</v>
      </c>
      <c r="C25" s="68"/>
      <c r="D25" s="68"/>
      <c r="E25" s="68" t="s">
        <v>223</v>
      </c>
    </row>
    <row r="26" spans="1:5" ht="5.25" customHeight="1" x14ac:dyDescent="0.2"/>
    <row r="27" spans="1:5" ht="13.5" customHeight="1" x14ac:dyDescent="0.2"/>
    <row r="28" spans="1:5" ht="13.5" customHeight="1" x14ac:dyDescent="0.2"/>
    <row r="29" spans="1:5" ht="13.5" customHeight="1" x14ac:dyDescent="0.2"/>
    <row r="30" spans="1:5" ht="13.5" customHeight="1" x14ac:dyDescent="0.2"/>
    <row r="31" spans="1:5" ht="13.5" customHeight="1" x14ac:dyDescent="0.2"/>
    <row r="32" spans="1:5" ht="13.5" customHeight="1" x14ac:dyDescent="0.2"/>
    <row r="33" ht="10.5" customHeight="1" x14ac:dyDescent="0.2"/>
    <row r="34" ht="3.7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9.75" customHeight="1" x14ac:dyDescent="0.2"/>
    <row r="42" ht="6.7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9" customHeight="1" x14ac:dyDescent="0.2"/>
    <row r="50" ht="3.7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6" customHeight="1" x14ac:dyDescent="0.2"/>
    <row r="58" ht="6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7.5" customHeight="1" x14ac:dyDescent="0.2"/>
  </sheetData>
  <printOptions horizontalCentered="1"/>
  <pageMargins left="0.39374999999999999" right="0" top="0.59027777777777801" bottom="0" header="0.511811023622047" footer="0.511811023622047"/>
  <pageSetup paperSize="9" scale="85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5"/>
  <sheetViews>
    <sheetView zoomScale="110" zoomScaleNormal="110" workbookViewId="0">
      <selection activeCell="Q30" sqref="Q30"/>
    </sheetView>
  </sheetViews>
  <sheetFormatPr defaultColWidth="8.7109375" defaultRowHeight="12.75" x14ac:dyDescent="0.2"/>
  <cols>
    <col min="1" max="2" width="5.7109375" style="5" customWidth="1"/>
    <col min="3" max="3" width="14" style="6" customWidth="1"/>
    <col min="4" max="4" width="17.85546875" style="6" customWidth="1"/>
    <col min="5" max="5" width="22.7109375" style="6" customWidth="1"/>
    <col min="6" max="6" width="9" style="6" customWidth="1"/>
    <col min="7" max="7" width="7" style="6" customWidth="1"/>
    <col min="8" max="13" width="5.7109375" style="6" customWidth="1"/>
    <col min="14" max="14" width="5.28515625" style="6" customWidth="1"/>
    <col min="15" max="15" width="7.140625" style="71" customWidth="1"/>
    <col min="16" max="16" width="7" style="6" customWidth="1"/>
    <col min="16384" max="16384" width="11.5703125" customWidth="1"/>
  </cols>
  <sheetData>
    <row r="1" spans="1:22" ht="24" customHeight="1" x14ac:dyDescent="0.25">
      <c r="C1" s="9" t="s">
        <v>3</v>
      </c>
      <c r="D1" s="9"/>
      <c r="E1" s="9"/>
      <c r="F1" s="9"/>
      <c r="G1" s="9"/>
    </row>
    <row r="2" spans="1:22" ht="18" x14ac:dyDescent="0.25">
      <c r="C2" s="9"/>
      <c r="D2" s="9" t="s">
        <v>4</v>
      </c>
      <c r="E2" s="9"/>
      <c r="F2" s="9"/>
      <c r="G2" s="9"/>
    </row>
    <row r="3" spans="1:22" ht="18" x14ac:dyDescent="0.25">
      <c r="C3" s="9"/>
      <c r="D3" s="9"/>
      <c r="E3" s="9"/>
      <c r="F3" s="9"/>
      <c r="G3" s="9"/>
    </row>
    <row r="4" spans="1:22" ht="15.75" x14ac:dyDescent="0.25">
      <c r="C4" s="12" t="s">
        <v>494</v>
      </c>
    </row>
    <row r="5" spans="1:22" ht="20.25" customHeight="1" x14ac:dyDescent="0.25">
      <c r="A5" s="13" t="s">
        <v>6</v>
      </c>
      <c r="B5" s="14"/>
      <c r="C5" s="14" t="s">
        <v>263</v>
      </c>
      <c r="D5" s="14"/>
      <c r="E5" s="14" t="s">
        <v>8</v>
      </c>
      <c r="F5" s="13" t="s">
        <v>9</v>
      </c>
      <c r="G5" s="72" t="s">
        <v>236</v>
      </c>
      <c r="H5" s="13">
        <v>1</v>
      </c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6" t="s">
        <v>11</v>
      </c>
      <c r="O5" s="13" t="s">
        <v>264</v>
      </c>
    </row>
    <row r="6" spans="1:22" ht="20.25" customHeight="1" x14ac:dyDescent="0.25">
      <c r="B6" s="70" t="s">
        <v>229</v>
      </c>
    </row>
    <row r="7" spans="1:22" ht="20.25" customHeight="1" x14ac:dyDescent="0.2">
      <c r="A7" s="17">
        <v>1</v>
      </c>
      <c r="B7" s="25">
        <v>321</v>
      </c>
      <c r="C7" s="19" t="s">
        <v>278</v>
      </c>
      <c r="D7" s="19" t="s">
        <v>279</v>
      </c>
      <c r="E7" s="21" t="s">
        <v>267</v>
      </c>
      <c r="F7" s="22">
        <v>2002</v>
      </c>
      <c r="G7" s="22" t="s">
        <v>24</v>
      </c>
      <c r="H7" s="22">
        <v>91</v>
      </c>
      <c r="I7" s="73">
        <v>94</v>
      </c>
      <c r="J7" s="73">
        <v>95</v>
      </c>
      <c r="K7" s="73">
        <v>92</v>
      </c>
      <c r="L7" s="73">
        <v>92</v>
      </c>
      <c r="M7" s="73">
        <v>92</v>
      </c>
      <c r="N7" s="74">
        <f t="shared" ref="N7:N27" si="0">SUM(H7:M7)</f>
        <v>556</v>
      </c>
      <c r="O7" s="75">
        <v>12</v>
      </c>
    </row>
    <row r="8" spans="1:22" ht="20.25" customHeight="1" x14ac:dyDescent="0.2">
      <c r="A8" s="17">
        <v>2</v>
      </c>
      <c r="B8" s="25">
        <v>299</v>
      </c>
      <c r="C8" s="19" t="s">
        <v>280</v>
      </c>
      <c r="D8" s="19" t="s">
        <v>281</v>
      </c>
      <c r="E8" s="21" t="s">
        <v>282</v>
      </c>
      <c r="F8" s="22">
        <v>2005</v>
      </c>
      <c r="G8" s="22" t="s">
        <v>24</v>
      </c>
      <c r="H8" s="22">
        <v>92</v>
      </c>
      <c r="I8" s="73">
        <v>93</v>
      </c>
      <c r="J8" s="73">
        <v>94</v>
      </c>
      <c r="K8" s="73">
        <v>94</v>
      </c>
      <c r="L8" s="73">
        <v>92</v>
      </c>
      <c r="M8" s="73">
        <v>90</v>
      </c>
      <c r="N8" s="74">
        <f t="shared" si="0"/>
        <v>555</v>
      </c>
      <c r="O8" s="75">
        <v>15</v>
      </c>
    </row>
    <row r="9" spans="1:22" ht="20.25" customHeight="1" x14ac:dyDescent="0.2">
      <c r="A9" s="17">
        <v>3</v>
      </c>
      <c r="B9" s="18">
        <v>109</v>
      </c>
      <c r="C9" s="19" t="s">
        <v>295</v>
      </c>
      <c r="D9" s="19" t="s">
        <v>88</v>
      </c>
      <c r="E9" s="19" t="s">
        <v>296</v>
      </c>
      <c r="F9" s="22">
        <v>1985</v>
      </c>
      <c r="G9" s="22" t="s">
        <v>24</v>
      </c>
      <c r="H9" s="22">
        <v>90</v>
      </c>
      <c r="I9" s="73">
        <v>92</v>
      </c>
      <c r="J9" s="73">
        <v>94</v>
      </c>
      <c r="K9" s="73">
        <v>89</v>
      </c>
      <c r="L9" s="73">
        <v>90</v>
      </c>
      <c r="M9" s="73">
        <v>95</v>
      </c>
      <c r="N9" s="74">
        <f t="shared" si="0"/>
        <v>550</v>
      </c>
      <c r="O9" s="75">
        <v>8</v>
      </c>
    </row>
    <row r="10" spans="1:22" ht="20.25" customHeight="1" x14ac:dyDescent="0.2">
      <c r="A10" s="17">
        <v>4</v>
      </c>
      <c r="B10" s="22">
        <v>237</v>
      </c>
      <c r="C10" s="79" t="s">
        <v>297</v>
      </c>
      <c r="D10" s="79" t="s">
        <v>298</v>
      </c>
      <c r="E10" s="21" t="s">
        <v>299</v>
      </c>
      <c r="F10" s="18">
        <v>1995</v>
      </c>
      <c r="G10" s="18" t="s">
        <v>24</v>
      </c>
      <c r="H10" s="22">
        <v>93</v>
      </c>
      <c r="I10" s="73">
        <v>94</v>
      </c>
      <c r="J10" s="73">
        <v>86</v>
      </c>
      <c r="K10" s="73">
        <v>95</v>
      </c>
      <c r="L10" s="73">
        <v>91</v>
      </c>
      <c r="M10" s="73">
        <v>90</v>
      </c>
      <c r="N10" s="74">
        <f t="shared" si="0"/>
        <v>549</v>
      </c>
      <c r="O10" s="75">
        <v>10</v>
      </c>
    </row>
    <row r="11" spans="1:22" ht="20.25" customHeight="1" x14ac:dyDescent="0.2">
      <c r="A11" s="17">
        <v>5</v>
      </c>
      <c r="B11" s="25">
        <v>319</v>
      </c>
      <c r="C11" s="19" t="s">
        <v>300</v>
      </c>
      <c r="D11" s="19" t="s">
        <v>142</v>
      </c>
      <c r="E11" s="21" t="s">
        <v>267</v>
      </c>
      <c r="F11" s="22">
        <v>1972</v>
      </c>
      <c r="G11" s="22" t="s">
        <v>24</v>
      </c>
      <c r="H11" s="22">
        <v>96</v>
      </c>
      <c r="I11" s="73">
        <v>89</v>
      </c>
      <c r="J11" s="73">
        <v>89</v>
      </c>
      <c r="K11" s="73">
        <v>88</v>
      </c>
      <c r="L11" s="73">
        <v>94</v>
      </c>
      <c r="M11" s="73">
        <v>93</v>
      </c>
      <c r="N11" s="74">
        <f t="shared" si="0"/>
        <v>549</v>
      </c>
      <c r="O11" s="75">
        <v>9</v>
      </c>
      <c r="P11" s="76"/>
      <c r="Q11" s="76"/>
      <c r="R11" s="76"/>
      <c r="S11" s="76"/>
      <c r="T11" s="77"/>
      <c r="U11" s="76"/>
      <c r="V11" s="77"/>
    </row>
    <row r="12" spans="1:22" ht="20.25" customHeight="1" x14ac:dyDescent="0.2">
      <c r="A12" s="17">
        <v>6</v>
      </c>
      <c r="B12" s="73">
        <v>280</v>
      </c>
      <c r="C12" s="19" t="s">
        <v>305</v>
      </c>
      <c r="D12" s="19" t="s">
        <v>306</v>
      </c>
      <c r="E12" s="21" t="s">
        <v>272</v>
      </c>
      <c r="F12" s="22">
        <v>1980</v>
      </c>
      <c r="G12" s="22" t="s">
        <v>24</v>
      </c>
      <c r="H12" s="22">
        <v>89</v>
      </c>
      <c r="I12" s="73">
        <v>90</v>
      </c>
      <c r="J12" s="73">
        <v>94</v>
      </c>
      <c r="K12" s="73">
        <v>92</v>
      </c>
      <c r="L12" s="73">
        <v>92</v>
      </c>
      <c r="M12" s="73">
        <v>91</v>
      </c>
      <c r="N12" s="74">
        <f t="shared" si="0"/>
        <v>548</v>
      </c>
      <c r="O12" s="75">
        <v>4</v>
      </c>
      <c r="P12" s="78"/>
      <c r="Q12" s="78"/>
      <c r="R12" s="78"/>
      <c r="S12" s="78"/>
      <c r="T12" s="78"/>
      <c r="U12" s="78"/>
      <c r="V12" s="78"/>
    </row>
    <row r="13" spans="1:22" ht="20.25" customHeight="1" x14ac:dyDescent="0.2">
      <c r="A13" s="17">
        <v>7</v>
      </c>
      <c r="B13" s="22">
        <v>282</v>
      </c>
      <c r="C13" s="79" t="s">
        <v>317</v>
      </c>
      <c r="D13" s="79" t="s">
        <v>318</v>
      </c>
      <c r="E13" s="21" t="s">
        <v>272</v>
      </c>
      <c r="F13" s="22">
        <v>1977</v>
      </c>
      <c r="G13" s="22" t="s">
        <v>24</v>
      </c>
      <c r="H13" s="22">
        <v>94</v>
      </c>
      <c r="I13" s="73">
        <v>93</v>
      </c>
      <c r="J13" s="73">
        <v>85</v>
      </c>
      <c r="K13" s="73">
        <v>91</v>
      </c>
      <c r="L13" s="73">
        <v>89</v>
      </c>
      <c r="M13" s="73">
        <v>91</v>
      </c>
      <c r="N13" s="74">
        <f t="shared" si="0"/>
        <v>543</v>
      </c>
      <c r="O13" s="75">
        <v>9</v>
      </c>
      <c r="P13" s="76"/>
      <c r="Q13" s="76"/>
      <c r="R13" s="76"/>
      <c r="S13" s="76"/>
      <c r="T13" s="77"/>
      <c r="U13" s="76"/>
      <c r="V13" s="76"/>
    </row>
    <row r="14" spans="1:22" ht="20.25" customHeight="1" x14ac:dyDescent="0.2">
      <c r="A14" s="17">
        <v>8</v>
      </c>
      <c r="B14" s="25">
        <v>445</v>
      </c>
      <c r="C14" s="19" t="s">
        <v>331</v>
      </c>
      <c r="D14" s="19" t="s">
        <v>332</v>
      </c>
      <c r="E14" s="21" t="s">
        <v>44</v>
      </c>
      <c r="F14" s="22">
        <v>1974</v>
      </c>
      <c r="G14" s="22" t="s">
        <v>24</v>
      </c>
      <c r="H14" s="22">
        <v>89</v>
      </c>
      <c r="I14" s="73">
        <v>88</v>
      </c>
      <c r="J14" s="73">
        <v>95</v>
      </c>
      <c r="K14" s="73">
        <v>88</v>
      </c>
      <c r="L14" s="73">
        <v>92</v>
      </c>
      <c r="M14" s="73">
        <v>89</v>
      </c>
      <c r="N14" s="74">
        <f t="shared" si="0"/>
        <v>541</v>
      </c>
      <c r="O14" s="75">
        <v>10</v>
      </c>
      <c r="P14" s="76"/>
      <c r="Q14" s="76"/>
      <c r="R14" s="76"/>
      <c r="S14" s="76"/>
      <c r="T14" s="77"/>
      <c r="U14" s="76"/>
      <c r="V14" s="76"/>
    </row>
    <row r="15" spans="1:22" ht="20.25" customHeight="1" x14ac:dyDescent="0.2">
      <c r="A15" s="17">
        <v>9</v>
      </c>
      <c r="B15" s="25">
        <v>314</v>
      </c>
      <c r="C15" s="19" t="s">
        <v>333</v>
      </c>
      <c r="D15" s="19" t="s">
        <v>142</v>
      </c>
      <c r="E15" s="21" t="s">
        <v>36</v>
      </c>
      <c r="F15" s="22">
        <v>2005</v>
      </c>
      <c r="G15" s="22" t="s">
        <v>24</v>
      </c>
      <c r="H15" s="22">
        <v>92</v>
      </c>
      <c r="I15" s="73">
        <v>85</v>
      </c>
      <c r="J15" s="73">
        <v>93</v>
      </c>
      <c r="K15" s="73">
        <v>92</v>
      </c>
      <c r="L15" s="73">
        <v>87</v>
      </c>
      <c r="M15" s="73">
        <v>91</v>
      </c>
      <c r="N15" s="74">
        <f t="shared" si="0"/>
        <v>540</v>
      </c>
      <c r="O15" s="75">
        <v>5</v>
      </c>
    </row>
    <row r="16" spans="1:22" ht="20.25" customHeight="1" x14ac:dyDescent="0.2">
      <c r="A16" s="17">
        <v>10</v>
      </c>
      <c r="B16" s="22">
        <v>238</v>
      </c>
      <c r="C16" s="79" t="s">
        <v>337</v>
      </c>
      <c r="D16" s="79" t="s">
        <v>338</v>
      </c>
      <c r="E16" s="21" t="s">
        <v>299</v>
      </c>
      <c r="F16" s="22">
        <v>1983</v>
      </c>
      <c r="G16" s="22" t="s">
        <v>24</v>
      </c>
      <c r="H16" s="22">
        <v>85</v>
      </c>
      <c r="I16" s="73">
        <v>89</v>
      </c>
      <c r="J16" s="73">
        <v>89</v>
      </c>
      <c r="K16" s="73">
        <v>90</v>
      </c>
      <c r="L16" s="73">
        <v>92</v>
      </c>
      <c r="M16" s="73">
        <v>94</v>
      </c>
      <c r="N16" s="74">
        <f t="shared" si="0"/>
        <v>539</v>
      </c>
      <c r="O16" s="75">
        <v>7</v>
      </c>
    </row>
    <row r="17" spans="1:15" ht="20.25" customHeight="1" x14ac:dyDescent="0.2">
      <c r="A17" s="17">
        <v>11</v>
      </c>
      <c r="B17" s="73">
        <v>283</v>
      </c>
      <c r="C17" s="19" t="s">
        <v>92</v>
      </c>
      <c r="D17" s="19" t="s">
        <v>339</v>
      </c>
      <c r="E17" s="19" t="s">
        <v>272</v>
      </c>
      <c r="F17" s="22">
        <v>2000</v>
      </c>
      <c r="G17" s="22" t="s">
        <v>24</v>
      </c>
      <c r="H17" s="22">
        <v>91</v>
      </c>
      <c r="I17" s="73">
        <v>88</v>
      </c>
      <c r="J17" s="73">
        <v>87</v>
      </c>
      <c r="K17" s="73">
        <v>94</v>
      </c>
      <c r="L17" s="73">
        <v>89</v>
      </c>
      <c r="M17" s="73">
        <v>89</v>
      </c>
      <c r="N17" s="74">
        <f t="shared" si="0"/>
        <v>538</v>
      </c>
      <c r="O17" s="75">
        <v>6</v>
      </c>
    </row>
    <row r="18" spans="1:15" ht="20.25" customHeight="1" x14ac:dyDescent="0.2">
      <c r="A18" s="17">
        <v>12</v>
      </c>
      <c r="B18" s="25">
        <v>298</v>
      </c>
      <c r="C18" s="19" t="s">
        <v>129</v>
      </c>
      <c r="D18" s="19" t="s">
        <v>353</v>
      </c>
      <c r="E18" s="21" t="s">
        <v>354</v>
      </c>
      <c r="F18" s="22">
        <v>1992</v>
      </c>
      <c r="G18" s="22" t="s">
        <v>24</v>
      </c>
      <c r="H18" s="22">
        <v>89</v>
      </c>
      <c r="I18" s="73">
        <v>91</v>
      </c>
      <c r="J18" s="73">
        <v>88</v>
      </c>
      <c r="K18" s="73">
        <v>92</v>
      </c>
      <c r="L18" s="73">
        <v>87</v>
      </c>
      <c r="M18" s="73">
        <v>87</v>
      </c>
      <c r="N18" s="74">
        <f t="shared" si="0"/>
        <v>534</v>
      </c>
      <c r="O18" s="75">
        <v>5</v>
      </c>
    </row>
    <row r="19" spans="1:15" ht="20.25" customHeight="1" x14ac:dyDescent="0.2">
      <c r="A19" s="17">
        <v>13</v>
      </c>
      <c r="B19" s="25">
        <v>327</v>
      </c>
      <c r="C19" s="19" t="s">
        <v>355</v>
      </c>
      <c r="D19" s="19" t="s">
        <v>356</v>
      </c>
      <c r="E19" s="21" t="s">
        <v>329</v>
      </c>
      <c r="F19" s="22">
        <v>1976</v>
      </c>
      <c r="G19" s="22" t="s">
        <v>24</v>
      </c>
      <c r="H19" s="22">
        <v>89</v>
      </c>
      <c r="I19" s="73">
        <v>86</v>
      </c>
      <c r="J19" s="73">
        <v>93</v>
      </c>
      <c r="K19" s="73">
        <v>87</v>
      </c>
      <c r="L19" s="73">
        <v>92</v>
      </c>
      <c r="M19" s="73">
        <v>87</v>
      </c>
      <c r="N19" s="74">
        <f t="shared" si="0"/>
        <v>534</v>
      </c>
      <c r="O19" s="75">
        <v>4</v>
      </c>
    </row>
    <row r="20" spans="1:15" ht="20.25" customHeight="1" x14ac:dyDescent="0.2">
      <c r="A20" s="17">
        <v>14</v>
      </c>
      <c r="B20" s="25">
        <v>301</v>
      </c>
      <c r="C20" s="19" t="s">
        <v>357</v>
      </c>
      <c r="D20" s="19" t="s">
        <v>358</v>
      </c>
      <c r="E20" s="21" t="s">
        <v>282</v>
      </c>
      <c r="F20" s="22">
        <v>2005</v>
      </c>
      <c r="G20" s="22" t="s">
        <v>24</v>
      </c>
      <c r="H20" s="22">
        <v>89</v>
      </c>
      <c r="I20" s="73">
        <v>89</v>
      </c>
      <c r="J20" s="73">
        <v>92</v>
      </c>
      <c r="K20" s="73">
        <v>88</v>
      </c>
      <c r="L20" s="73">
        <v>90</v>
      </c>
      <c r="M20" s="73">
        <v>85</v>
      </c>
      <c r="N20" s="74">
        <f t="shared" si="0"/>
        <v>533</v>
      </c>
      <c r="O20" s="75">
        <v>9</v>
      </c>
    </row>
    <row r="21" spans="1:15" ht="20.25" customHeight="1" x14ac:dyDescent="0.2">
      <c r="A21" s="17">
        <v>15</v>
      </c>
      <c r="B21" s="25">
        <v>326</v>
      </c>
      <c r="C21" s="19" t="s">
        <v>92</v>
      </c>
      <c r="D21" s="19" t="s">
        <v>370</v>
      </c>
      <c r="E21" s="21" t="s">
        <v>371</v>
      </c>
      <c r="F21" s="22">
        <v>1990</v>
      </c>
      <c r="G21" s="22" t="s">
        <v>24</v>
      </c>
      <c r="H21" s="22">
        <v>86</v>
      </c>
      <c r="I21" s="73">
        <v>84</v>
      </c>
      <c r="J21" s="73">
        <v>90</v>
      </c>
      <c r="K21" s="73">
        <v>85</v>
      </c>
      <c r="L21" s="73">
        <v>94</v>
      </c>
      <c r="M21" s="73">
        <v>90</v>
      </c>
      <c r="N21" s="74">
        <f t="shared" si="0"/>
        <v>529</v>
      </c>
      <c r="O21" s="75">
        <v>2</v>
      </c>
    </row>
    <row r="22" spans="1:15" ht="20.25" customHeight="1" x14ac:dyDescent="0.2">
      <c r="A22" s="17">
        <v>16</v>
      </c>
      <c r="B22" s="73">
        <v>239</v>
      </c>
      <c r="C22" s="19" t="s">
        <v>387</v>
      </c>
      <c r="D22" s="19" t="s">
        <v>388</v>
      </c>
      <c r="E22" s="21" t="s">
        <v>289</v>
      </c>
      <c r="F22" s="22">
        <v>2003</v>
      </c>
      <c r="G22" s="22" t="s">
        <v>24</v>
      </c>
      <c r="H22" s="22">
        <v>90</v>
      </c>
      <c r="I22" s="73">
        <v>83</v>
      </c>
      <c r="J22" s="73">
        <v>87</v>
      </c>
      <c r="K22" s="73">
        <v>87</v>
      </c>
      <c r="L22" s="73">
        <v>87</v>
      </c>
      <c r="M22" s="73">
        <v>88</v>
      </c>
      <c r="N22" s="74">
        <f t="shared" si="0"/>
        <v>522</v>
      </c>
      <c r="O22" s="75">
        <v>7</v>
      </c>
    </row>
    <row r="23" spans="1:15" ht="20.25" customHeight="1" x14ac:dyDescent="0.2">
      <c r="A23" s="17">
        <v>17</v>
      </c>
      <c r="B23" s="73">
        <v>130</v>
      </c>
      <c r="C23" s="19" t="s">
        <v>389</v>
      </c>
      <c r="D23" s="19" t="s">
        <v>390</v>
      </c>
      <c r="E23" s="21" t="s">
        <v>311</v>
      </c>
      <c r="F23" s="22">
        <v>2003</v>
      </c>
      <c r="G23" s="22" t="s">
        <v>24</v>
      </c>
      <c r="H23" s="22">
        <v>87</v>
      </c>
      <c r="I23" s="73">
        <v>83</v>
      </c>
      <c r="J23" s="73">
        <v>88</v>
      </c>
      <c r="K23" s="73">
        <v>86</v>
      </c>
      <c r="L23" s="73">
        <v>87</v>
      </c>
      <c r="M23" s="73">
        <v>91</v>
      </c>
      <c r="N23" s="74">
        <f t="shared" si="0"/>
        <v>522</v>
      </c>
      <c r="O23" s="75">
        <v>4</v>
      </c>
    </row>
    <row r="24" spans="1:15" ht="20.25" customHeight="1" x14ac:dyDescent="0.2">
      <c r="A24" s="17">
        <v>18</v>
      </c>
      <c r="B24" s="25">
        <v>309</v>
      </c>
      <c r="C24" s="19" t="s">
        <v>253</v>
      </c>
      <c r="D24" s="19" t="s">
        <v>405</v>
      </c>
      <c r="E24" s="21" t="s">
        <v>36</v>
      </c>
      <c r="F24" s="22">
        <v>2003</v>
      </c>
      <c r="G24" s="22" t="s">
        <v>24</v>
      </c>
      <c r="H24" s="22">
        <v>84</v>
      </c>
      <c r="I24" s="73">
        <v>88</v>
      </c>
      <c r="J24" s="73">
        <v>88</v>
      </c>
      <c r="K24" s="73">
        <v>89</v>
      </c>
      <c r="L24" s="73">
        <v>85</v>
      </c>
      <c r="M24" s="73">
        <v>84</v>
      </c>
      <c r="N24" s="74">
        <f t="shared" si="0"/>
        <v>518</v>
      </c>
      <c r="O24" s="75">
        <v>2</v>
      </c>
    </row>
    <row r="25" spans="1:15" ht="20.25" customHeight="1" x14ac:dyDescent="0.2">
      <c r="A25" s="17">
        <v>19</v>
      </c>
      <c r="B25" s="25">
        <v>131</v>
      </c>
      <c r="C25" s="79" t="s">
        <v>415</v>
      </c>
      <c r="D25" s="79" t="s">
        <v>416</v>
      </c>
      <c r="E25" s="21" t="s">
        <v>311</v>
      </c>
      <c r="F25" s="22">
        <v>2005</v>
      </c>
      <c r="G25" s="22" t="s">
        <v>24</v>
      </c>
      <c r="H25" s="22">
        <v>82</v>
      </c>
      <c r="I25" s="73">
        <v>85</v>
      </c>
      <c r="J25" s="73">
        <v>88</v>
      </c>
      <c r="K25" s="73">
        <v>87</v>
      </c>
      <c r="L25" s="73">
        <v>86</v>
      </c>
      <c r="M25" s="73">
        <v>86</v>
      </c>
      <c r="N25" s="74">
        <f t="shared" si="0"/>
        <v>514</v>
      </c>
      <c r="O25" s="75">
        <v>1</v>
      </c>
    </row>
    <row r="26" spans="1:15" ht="20.25" customHeight="1" x14ac:dyDescent="0.2">
      <c r="A26" s="17">
        <v>20</v>
      </c>
      <c r="B26" s="25">
        <v>325</v>
      </c>
      <c r="C26" s="19" t="s">
        <v>87</v>
      </c>
      <c r="D26" s="19" t="s">
        <v>444</v>
      </c>
      <c r="E26" s="21" t="s">
        <v>371</v>
      </c>
      <c r="F26" s="22">
        <v>1982</v>
      </c>
      <c r="G26" s="22" t="s">
        <v>24</v>
      </c>
      <c r="H26" s="22">
        <v>85</v>
      </c>
      <c r="I26" s="73">
        <v>82</v>
      </c>
      <c r="J26" s="73">
        <v>78</v>
      </c>
      <c r="K26" s="73">
        <v>87</v>
      </c>
      <c r="L26" s="73">
        <v>86</v>
      </c>
      <c r="M26" s="73">
        <v>81</v>
      </c>
      <c r="N26" s="74">
        <f t="shared" si="0"/>
        <v>499</v>
      </c>
      <c r="O26" s="75">
        <v>5</v>
      </c>
    </row>
    <row r="27" spans="1:15" ht="20.25" customHeight="1" x14ac:dyDescent="0.2">
      <c r="A27" s="17">
        <v>21</v>
      </c>
      <c r="B27" s="22">
        <v>271</v>
      </c>
      <c r="C27" s="79" t="s">
        <v>486</v>
      </c>
      <c r="D27" s="79" t="s">
        <v>487</v>
      </c>
      <c r="E27" s="21" t="s">
        <v>27</v>
      </c>
      <c r="F27" s="18">
        <v>2004</v>
      </c>
      <c r="G27" s="18" t="s">
        <v>24</v>
      </c>
      <c r="H27" s="22">
        <v>69</v>
      </c>
      <c r="I27" s="73">
        <v>65</v>
      </c>
      <c r="J27" s="73">
        <v>69</v>
      </c>
      <c r="K27" s="73">
        <v>81</v>
      </c>
      <c r="L27" s="73">
        <v>63</v>
      </c>
      <c r="M27" s="73">
        <v>70</v>
      </c>
      <c r="N27" s="74">
        <f t="shared" si="0"/>
        <v>417</v>
      </c>
      <c r="O27" s="75">
        <v>1</v>
      </c>
    </row>
    <row r="28" spans="1:15" ht="20.25" customHeight="1" x14ac:dyDescent="0.2"/>
    <row r="29" spans="1:15" ht="20.25" customHeight="1" x14ac:dyDescent="0.25">
      <c r="B29" s="70" t="s">
        <v>230</v>
      </c>
    </row>
    <row r="30" spans="1:15" ht="20.25" customHeight="1" x14ac:dyDescent="0.2">
      <c r="A30" s="17">
        <v>1</v>
      </c>
      <c r="B30" s="73">
        <v>254</v>
      </c>
      <c r="C30" s="19" t="s">
        <v>273</v>
      </c>
      <c r="D30" s="19" t="s">
        <v>274</v>
      </c>
      <c r="E30" s="21" t="s">
        <v>27</v>
      </c>
      <c r="F30" s="22">
        <v>2009</v>
      </c>
      <c r="G30" s="22" t="s">
        <v>57</v>
      </c>
      <c r="H30" s="22">
        <v>92</v>
      </c>
      <c r="I30" s="73">
        <v>94</v>
      </c>
      <c r="J30" s="73">
        <v>94</v>
      </c>
      <c r="K30" s="73">
        <v>99</v>
      </c>
      <c r="L30" s="73">
        <v>94</v>
      </c>
      <c r="M30" s="73">
        <v>93</v>
      </c>
      <c r="N30" s="74">
        <f t="shared" ref="N30:N63" si="1">SUM(H30:M30)</f>
        <v>566</v>
      </c>
      <c r="O30" s="75">
        <v>15</v>
      </c>
    </row>
    <row r="31" spans="1:15" ht="20.25" customHeight="1" x14ac:dyDescent="0.2">
      <c r="A31" s="17">
        <v>2</v>
      </c>
      <c r="B31" s="25">
        <v>306</v>
      </c>
      <c r="C31" s="19" t="s">
        <v>301</v>
      </c>
      <c r="D31" s="19" t="s">
        <v>302</v>
      </c>
      <c r="E31" s="21" t="s">
        <v>36</v>
      </c>
      <c r="F31" s="22">
        <v>2008</v>
      </c>
      <c r="G31" s="22" t="s">
        <v>57</v>
      </c>
      <c r="H31" s="22">
        <v>90</v>
      </c>
      <c r="I31" s="73">
        <v>90</v>
      </c>
      <c r="J31" s="73">
        <v>91</v>
      </c>
      <c r="K31" s="73">
        <v>91</v>
      </c>
      <c r="L31" s="73">
        <v>93</v>
      </c>
      <c r="M31" s="73">
        <v>93</v>
      </c>
      <c r="N31" s="74">
        <f t="shared" si="1"/>
        <v>548</v>
      </c>
      <c r="O31" s="75">
        <v>8</v>
      </c>
    </row>
    <row r="32" spans="1:15" ht="20.25" customHeight="1" x14ac:dyDescent="0.2">
      <c r="A32" s="17">
        <v>3</v>
      </c>
      <c r="B32" s="25">
        <v>240</v>
      </c>
      <c r="C32" s="19" t="s">
        <v>62</v>
      </c>
      <c r="D32" s="19" t="s">
        <v>316</v>
      </c>
      <c r="E32" s="21" t="s">
        <v>289</v>
      </c>
      <c r="F32" s="22">
        <v>2006</v>
      </c>
      <c r="G32" s="22" t="s">
        <v>57</v>
      </c>
      <c r="H32" s="22">
        <v>94</v>
      </c>
      <c r="I32" s="73">
        <v>85</v>
      </c>
      <c r="J32" s="73">
        <v>93</v>
      </c>
      <c r="K32" s="73">
        <v>91</v>
      </c>
      <c r="L32" s="73">
        <v>89</v>
      </c>
      <c r="M32" s="73">
        <v>92</v>
      </c>
      <c r="N32" s="74">
        <f t="shared" si="1"/>
        <v>544</v>
      </c>
      <c r="O32" s="75">
        <v>9</v>
      </c>
    </row>
    <row r="33" spans="1:15" ht="20.25" customHeight="1" x14ac:dyDescent="0.2">
      <c r="A33" s="17">
        <v>4</v>
      </c>
      <c r="B33" s="73">
        <v>262</v>
      </c>
      <c r="C33" s="19" t="s">
        <v>325</v>
      </c>
      <c r="D33" s="19" t="s">
        <v>326</v>
      </c>
      <c r="E33" s="21" t="s">
        <v>27</v>
      </c>
      <c r="F33" s="22">
        <v>2006</v>
      </c>
      <c r="G33" s="22" t="s">
        <v>57</v>
      </c>
      <c r="H33" s="22">
        <v>86</v>
      </c>
      <c r="I33" s="73">
        <v>92</v>
      </c>
      <c r="J33" s="73">
        <v>92</v>
      </c>
      <c r="K33" s="73">
        <v>88</v>
      </c>
      <c r="L33" s="73">
        <v>92</v>
      </c>
      <c r="M33" s="73">
        <v>92</v>
      </c>
      <c r="N33" s="74">
        <f t="shared" si="1"/>
        <v>542</v>
      </c>
      <c r="O33" s="75">
        <v>6</v>
      </c>
    </row>
    <row r="34" spans="1:15" ht="20.25" customHeight="1" x14ac:dyDescent="0.2">
      <c r="A34" s="17">
        <v>5</v>
      </c>
      <c r="B34" s="25">
        <v>300</v>
      </c>
      <c r="C34" s="19" t="s">
        <v>340</v>
      </c>
      <c r="D34" s="19" t="s">
        <v>341</v>
      </c>
      <c r="E34" s="21" t="s">
        <v>282</v>
      </c>
      <c r="F34" s="22">
        <v>2007</v>
      </c>
      <c r="G34" s="22" t="s">
        <v>57</v>
      </c>
      <c r="H34" s="22">
        <v>88</v>
      </c>
      <c r="I34" s="73">
        <v>86</v>
      </c>
      <c r="J34" s="73">
        <v>90</v>
      </c>
      <c r="K34" s="73">
        <v>93</v>
      </c>
      <c r="L34" s="73">
        <v>90</v>
      </c>
      <c r="M34" s="73">
        <v>90</v>
      </c>
      <c r="N34" s="74">
        <f t="shared" si="1"/>
        <v>537</v>
      </c>
      <c r="O34" s="75">
        <v>7</v>
      </c>
    </row>
    <row r="35" spans="1:15" ht="20.25" customHeight="1" x14ac:dyDescent="0.2">
      <c r="A35" s="17">
        <v>6</v>
      </c>
      <c r="B35" s="25">
        <v>333</v>
      </c>
      <c r="C35" s="19" t="s">
        <v>344</v>
      </c>
      <c r="D35" s="19" t="s">
        <v>345</v>
      </c>
      <c r="E35" s="21" t="s">
        <v>346</v>
      </c>
      <c r="F35" s="22">
        <v>2010</v>
      </c>
      <c r="G35" s="22" t="s">
        <v>57</v>
      </c>
      <c r="H35" s="22">
        <v>94</v>
      </c>
      <c r="I35" s="73">
        <v>87</v>
      </c>
      <c r="J35" s="73">
        <v>90</v>
      </c>
      <c r="K35" s="73">
        <v>89</v>
      </c>
      <c r="L35" s="73">
        <v>90</v>
      </c>
      <c r="M35" s="73">
        <v>86</v>
      </c>
      <c r="N35" s="74">
        <f t="shared" si="1"/>
        <v>536</v>
      </c>
      <c r="O35" s="75">
        <v>11</v>
      </c>
    </row>
    <row r="36" spans="1:15" ht="20.25" customHeight="1" x14ac:dyDescent="0.2">
      <c r="A36" s="17">
        <v>7</v>
      </c>
      <c r="B36" s="73">
        <v>114</v>
      </c>
      <c r="C36" s="19" t="s">
        <v>347</v>
      </c>
      <c r="D36" s="19" t="s">
        <v>348</v>
      </c>
      <c r="E36" s="21" t="s">
        <v>311</v>
      </c>
      <c r="F36" s="22">
        <v>2006</v>
      </c>
      <c r="G36" s="22" t="s">
        <v>57</v>
      </c>
      <c r="H36" s="22">
        <v>87</v>
      </c>
      <c r="I36" s="73">
        <v>89</v>
      </c>
      <c r="J36" s="73">
        <v>91</v>
      </c>
      <c r="K36" s="73">
        <v>90</v>
      </c>
      <c r="L36" s="73">
        <v>89</v>
      </c>
      <c r="M36" s="73">
        <v>88</v>
      </c>
      <c r="N36" s="74">
        <f t="shared" si="1"/>
        <v>534</v>
      </c>
      <c r="O36" s="75">
        <v>8</v>
      </c>
    </row>
    <row r="37" spans="1:15" ht="20.25" customHeight="1" x14ac:dyDescent="0.2">
      <c r="A37" s="17">
        <v>8</v>
      </c>
      <c r="B37" s="25">
        <v>105</v>
      </c>
      <c r="C37" s="19" t="s">
        <v>349</v>
      </c>
      <c r="D37" s="19" t="s">
        <v>114</v>
      </c>
      <c r="E37" s="21" t="s">
        <v>89</v>
      </c>
      <c r="F37" s="22">
        <v>2007</v>
      </c>
      <c r="G37" s="22" t="s">
        <v>57</v>
      </c>
      <c r="H37" s="22">
        <v>86</v>
      </c>
      <c r="I37" s="73">
        <v>91</v>
      </c>
      <c r="J37" s="73">
        <v>92</v>
      </c>
      <c r="K37" s="73">
        <v>87</v>
      </c>
      <c r="L37" s="73">
        <v>87</v>
      </c>
      <c r="M37" s="73">
        <v>91</v>
      </c>
      <c r="N37" s="74">
        <f t="shared" si="1"/>
        <v>534</v>
      </c>
      <c r="O37" s="75">
        <v>7</v>
      </c>
    </row>
    <row r="38" spans="1:15" ht="20.25" customHeight="1" x14ac:dyDescent="0.2">
      <c r="A38" s="17">
        <v>9</v>
      </c>
      <c r="B38" s="73">
        <v>480</v>
      </c>
      <c r="C38" s="19" t="s">
        <v>364</v>
      </c>
      <c r="D38" s="19" t="s">
        <v>365</v>
      </c>
      <c r="E38" s="21" t="s">
        <v>41</v>
      </c>
      <c r="F38" s="22">
        <v>2010</v>
      </c>
      <c r="G38" s="22" t="s">
        <v>57</v>
      </c>
      <c r="H38" s="22">
        <v>86</v>
      </c>
      <c r="I38" s="73">
        <v>90</v>
      </c>
      <c r="J38" s="73">
        <v>88</v>
      </c>
      <c r="K38" s="73">
        <v>87</v>
      </c>
      <c r="L38" s="73">
        <v>91</v>
      </c>
      <c r="M38" s="73">
        <v>89</v>
      </c>
      <c r="N38" s="74">
        <f t="shared" si="1"/>
        <v>531</v>
      </c>
      <c r="O38" s="75">
        <v>3</v>
      </c>
    </row>
    <row r="39" spans="1:15" ht="20.25" customHeight="1" x14ac:dyDescent="0.2">
      <c r="A39" s="17">
        <v>10</v>
      </c>
      <c r="B39" s="22">
        <v>248</v>
      </c>
      <c r="C39" s="79" t="s">
        <v>52</v>
      </c>
      <c r="D39" s="79" t="s">
        <v>367</v>
      </c>
      <c r="E39" s="21" t="s">
        <v>289</v>
      </c>
      <c r="F39" s="18">
        <v>2006</v>
      </c>
      <c r="G39" s="18" t="s">
        <v>57</v>
      </c>
      <c r="H39" s="22">
        <v>93</v>
      </c>
      <c r="I39" s="73">
        <v>86</v>
      </c>
      <c r="J39" s="73">
        <v>88</v>
      </c>
      <c r="K39" s="73">
        <v>88</v>
      </c>
      <c r="L39" s="73">
        <v>84</v>
      </c>
      <c r="M39" s="73">
        <v>90</v>
      </c>
      <c r="N39" s="74">
        <f t="shared" si="1"/>
        <v>529</v>
      </c>
      <c r="O39" s="75">
        <v>9</v>
      </c>
    </row>
    <row r="40" spans="1:15" ht="20.25" customHeight="1" x14ac:dyDescent="0.2">
      <c r="A40" s="17">
        <v>11</v>
      </c>
      <c r="B40" s="25">
        <v>463</v>
      </c>
      <c r="C40" s="21" t="s">
        <v>372</v>
      </c>
      <c r="D40" s="21" t="s">
        <v>373</v>
      </c>
      <c r="E40" s="80" t="s">
        <v>41</v>
      </c>
      <c r="F40" s="22">
        <v>2009</v>
      </c>
      <c r="G40" s="22" t="s">
        <v>57</v>
      </c>
      <c r="H40" s="22">
        <v>87</v>
      </c>
      <c r="I40" s="73">
        <v>87</v>
      </c>
      <c r="J40" s="73">
        <v>88</v>
      </c>
      <c r="K40" s="73">
        <v>91</v>
      </c>
      <c r="L40" s="73">
        <v>87</v>
      </c>
      <c r="M40" s="73">
        <v>88</v>
      </c>
      <c r="N40" s="74">
        <f t="shared" si="1"/>
        <v>528</v>
      </c>
      <c r="O40" s="75">
        <v>4</v>
      </c>
    </row>
    <row r="41" spans="1:15" ht="20.25" customHeight="1" x14ac:dyDescent="0.2">
      <c r="A41" s="17">
        <v>12</v>
      </c>
      <c r="B41" s="18">
        <v>253</v>
      </c>
      <c r="C41" s="19" t="s">
        <v>378</v>
      </c>
      <c r="D41" s="19" t="s">
        <v>379</v>
      </c>
      <c r="E41" s="19" t="s">
        <v>289</v>
      </c>
      <c r="F41" s="22">
        <v>2008</v>
      </c>
      <c r="G41" s="22" t="s">
        <v>57</v>
      </c>
      <c r="H41" s="22">
        <v>87</v>
      </c>
      <c r="I41" s="18">
        <v>88</v>
      </c>
      <c r="J41" s="18">
        <v>80</v>
      </c>
      <c r="K41" s="18">
        <v>89</v>
      </c>
      <c r="L41" s="18">
        <v>90</v>
      </c>
      <c r="M41" s="18">
        <v>91</v>
      </c>
      <c r="N41" s="74">
        <f t="shared" si="1"/>
        <v>525</v>
      </c>
      <c r="O41" s="75">
        <v>4</v>
      </c>
    </row>
    <row r="42" spans="1:15" ht="20.25" customHeight="1" x14ac:dyDescent="0.2">
      <c r="A42" s="17">
        <v>13</v>
      </c>
      <c r="B42" s="25">
        <v>467</v>
      </c>
      <c r="C42" s="19" t="s">
        <v>393</v>
      </c>
      <c r="D42" s="19" t="s">
        <v>394</v>
      </c>
      <c r="E42" s="21" t="s">
        <v>41</v>
      </c>
      <c r="F42" s="22">
        <v>2008</v>
      </c>
      <c r="G42" s="22" t="s">
        <v>57</v>
      </c>
      <c r="H42" s="22">
        <v>86</v>
      </c>
      <c r="I42" s="73">
        <v>90</v>
      </c>
      <c r="J42" s="73">
        <v>85</v>
      </c>
      <c r="K42" s="73">
        <v>82</v>
      </c>
      <c r="L42" s="73">
        <v>87</v>
      </c>
      <c r="M42" s="73">
        <v>91</v>
      </c>
      <c r="N42" s="74">
        <f t="shared" si="1"/>
        <v>521</v>
      </c>
      <c r="O42" s="75">
        <v>5</v>
      </c>
    </row>
    <row r="43" spans="1:15" ht="20.25" customHeight="1" x14ac:dyDescent="0.2">
      <c r="A43" s="17">
        <v>14</v>
      </c>
      <c r="B43" s="22">
        <v>121</v>
      </c>
      <c r="C43" s="79" t="s">
        <v>399</v>
      </c>
      <c r="D43" s="79" t="s">
        <v>400</v>
      </c>
      <c r="E43" s="21" t="s">
        <v>311</v>
      </c>
      <c r="F43" s="18">
        <v>2007</v>
      </c>
      <c r="G43" s="18" t="s">
        <v>57</v>
      </c>
      <c r="H43" s="22">
        <v>85</v>
      </c>
      <c r="I43" s="73">
        <v>87</v>
      </c>
      <c r="J43" s="73">
        <v>84</v>
      </c>
      <c r="K43" s="73">
        <v>90</v>
      </c>
      <c r="L43" s="73">
        <v>88</v>
      </c>
      <c r="M43" s="73">
        <v>86</v>
      </c>
      <c r="N43" s="74">
        <f t="shared" si="1"/>
        <v>520</v>
      </c>
      <c r="O43" s="75">
        <v>1</v>
      </c>
    </row>
    <row r="44" spans="1:15" ht="20.25" customHeight="1" x14ac:dyDescent="0.2">
      <c r="A44" s="17">
        <v>15</v>
      </c>
      <c r="B44" s="25">
        <v>123</v>
      </c>
      <c r="C44" s="19" t="s">
        <v>406</v>
      </c>
      <c r="D44" s="19" t="s">
        <v>407</v>
      </c>
      <c r="E44" s="21" t="s">
        <v>311</v>
      </c>
      <c r="F44" s="22">
        <v>2008</v>
      </c>
      <c r="G44" s="22" t="s">
        <v>57</v>
      </c>
      <c r="H44" s="22">
        <v>83</v>
      </c>
      <c r="I44" s="73">
        <v>84</v>
      </c>
      <c r="J44" s="73">
        <v>86</v>
      </c>
      <c r="K44" s="73">
        <v>88</v>
      </c>
      <c r="L44" s="73">
        <v>85</v>
      </c>
      <c r="M44" s="73">
        <v>91</v>
      </c>
      <c r="N44" s="74">
        <f t="shared" si="1"/>
        <v>517</v>
      </c>
      <c r="O44" s="75">
        <v>6</v>
      </c>
    </row>
    <row r="45" spans="1:15" ht="20.25" customHeight="1" x14ac:dyDescent="0.2">
      <c r="A45" s="17">
        <v>16</v>
      </c>
      <c r="B45" s="25">
        <v>406</v>
      </c>
      <c r="C45" s="19" t="s">
        <v>410</v>
      </c>
      <c r="D45" s="19" t="s">
        <v>411</v>
      </c>
      <c r="E45" s="21" t="s">
        <v>21</v>
      </c>
      <c r="F45" s="22">
        <v>2009</v>
      </c>
      <c r="G45" s="22" t="s">
        <v>57</v>
      </c>
      <c r="H45" s="22">
        <v>79</v>
      </c>
      <c r="I45" s="73">
        <v>86</v>
      </c>
      <c r="J45" s="73">
        <v>86</v>
      </c>
      <c r="K45" s="73">
        <v>89</v>
      </c>
      <c r="L45" s="73">
        <v>88</v>
      </c>
      <c r="M45" s="73">
        <v>87</v>
      </c>
      <c r="N45" s="74">
        <f t="shared" si="1"/>
        <v>515</v>
      </c>
      <c r="O45" s="75">
        <v>4</v>
      </c>
    </row>
    <row r="46" spans="1:15" ht="20.25" customHeight="1" x14ac:dyDescent="0.2">
      <c r="A46" s="17">
        <v>17</v>
      </c>
      <c r="B46" s="73">
        <v>469</v>
      </c>
      <c r="C46" s="19" t="s">
        <v>429</v>
      </c>
      <c r="D46" s="19" t="s">
        <v>430</v>
      </c>
      <c r="E46" s="21" t="s">
        <v>41</v>
      </c>
      <c r="F46" s="22">
        <v>2012</v>
      </c>
      <c r="G46" s="22" t="s">
        <v>57</v>
      </c>
      <c r="H46" s="22">
        <v>83</v>
      </c>
      <c r="I46" s="73">
        <v>83</v>
      </c>
      <c r="J46" s="73">
        <v>87</v>
      </c>
      <c r="K46" s="73">
        <v>91</v>
      </c>
      <c r="L46" s="73">
        <v>79</v>
      </c>
      <c r="M46" s="73">
        <v>84</v>
      </c>
      <c r="N46" s="74">
        <f t="shared" si="1"/>
        <v>507</v>
      </c>
      <c r="O46" s="75">
        <v>7</v>
      </c>
    </row>
    <row r="47" spans="1:15" ht="20.25" customHeight="1" x14ac:dyDescent="0.2">
      <c r="A47" s="17">
        <v>18</v>
      </c>
      <c r="B47" s="25">
        <v>103</v>
      </c>
      <c r="C47" s="19" t="s">
        <v>433</v>
      </c>
      <c r="D47" s="19" t="s">
        <v>434</v>
      </c>
      <c r="E47" s="21" t="s">
        <v>89</v>
      </c>
      <c r="F47" s="22">
        <v>2008</v>
      </c>
      <c r="G47" s="22" t="s">
        <v>57</v>
      </c>
      <c r="H47" s="22">
        <v>81</v>
      </c>
      <c r="I47" s="73">
        <v>89</v>
      </c>
      <c r="J47" s="73">
        <v>74</v>
      </c>
      <c r="K47" s="73">
        <v>87</v>
      </c>
      <c r="L47" s="73">
        <v>93</v>
      </c>
      <c r="M47" s="73">
        <v>82</v>
      </c>
      <c r="N47" s="74">
        <f t="shared" si="1"/>
        <v>506</v>
      </c>
      <c r="O47" s="75">
        <v>6</v>
      </c>
    </row>
    <row r="48" spans="1:15" ht="20.25" customHeight="1" x14ac:dyDescent="0.2">
      <c r="A48" s="17">
        <v>19</v>
      </c>
      <c r="B48" s="22">
        <v>120</v>
      </c>
      <c r="C48" s="79" t="s">
        <v>442</v>
      </c>
      <c r="D48" s="79" t="s">
        <v>443</v>
      </c>
      <c r="E48" s="21" t="s">
        <v>311</v>
      </c>
      <c r="F48" s="18">
        <v>2009</v>
      </c>
      <c r="G48" s="18" t="s">
        <v>57</v>
      </c>
      <c r="H48" s="22">
        <v>78</v>
      </c>
      <c r="I48" s="73">
        <v>78</v>
      </c>
      <c r="J48" s="73">
        <v>87</v>
      </c>
      <c r="K48" s="73">
        <v>84</v>
      </c>
      <c r="L48" s="73">
        <v>87</v>
      </c>
      <c r="M48" s="73">
        <v>85</v>
      </c>
      <c r="N48" s="74">
        <f t="shared" si="1"/>
        <v>499</v>
      </c>
      <c r="O48" s="75">
        <v>5</v>
      </c>
    </row>
    <row r="49" spans="1:15" ht="20.25" customHeight="1" x14ac:dyDescent="0.2">
      <c r="A49" s="17">
        <v>20</v>
      </c>
      <c r="B49" s="25">
        <v>335</v>
      </c>
      <c r="C49" s="19" t="s">
        <v>447</v>
      </c>
      <c r="D49" s="19" t="s">
        <v>448</v>
      </c>
      <c r="E49" s="21" t="s">
        <v>346</v>
      </c>
      <c r="F49" s="22">
        <v>2010</v>
      </c>
      <c r="G49" s="22" t="s">
        <v>57</v>
      </c>
      <c r="H49" s="22">
        <v>84</v>
      </c>
      <c r="I49" s="73">
        <v>89</v>
      </c>
      <c r="J49" s="73">
        <v>79</v>
      </c>
      <c r="K49" s="73">
        <v>85</v>
      </c>
      <c r="L49" s="73">
        <v>83</v>
      </c>
      <c r="M49" s="73">
        <v>78</v>
      </c>
      <c r="N49" s="74">
        <f t="shared" si="1"/>
        <v>498</v>
      </c>
      <c r="O49" s="75">
        <v>5</v>
      </c>
    </row>
    <row r="50" spans="1:15" ht="20.25" customHeight="1" x14ac:dyDescent="0.2">
      <c r="A50" s="17">
        <v>21</v>
      </c>
      <c r="B50" s="25">
        <v>126</v>
      </c>
      <c r="C50" s="19" t="s">
        <v>92</v>
      </c>
      <c r="D50" s="19" t="s">
        <v>449</v>
      </c>
      <c r="E50" s="21" t="s">
        <v>311</v>
      </c>
      <c r="F50" s="22">
        <v>2008</v>
      </c>
      <c r="G50" s="22" t="s">
        <v>57</v>
      </c>
      <c r="H50" s="22">
        <v>87</v>
      </c>
      <c r="I50" s="73">
        <v>79</v>
      </c>
      <c r="J50" s="73">
        <v>81</v>
      </c>
      <c r="K50" s="73">
        <v>83</v>
      </c>
      <c r="L50" s="73">
        <v>91</v>
      </c>
      <c r="M50" s="73">
        <v>77</v>
      </c>
      <c r="N50" s="74">
        <f t="shared" si="1"/>
        <v>498</v>
      </c>
      <c r="O50" s="75">
        <v>4</v>
      </c>
    </row>
    <row r="51" spans="1:15" ht="20.25" customHeight="1" x14ac:dyDescent="0.2">
      <c r="A51" s="17">
        <v>22</v>
      </c>
      <c r="B51" s="25">
        <v>420</v>
      </c>
      <c r="C51" s="19" t="s">
        <v>450</v>
      </c>
      <c r="D51" s="19" t="s">
        <v>451</v>
      </c>
      <c r="E51" s="21" t="s">
        <v>14</v>
      </c>
      <c r="F51" s="22">
        <v>2010</v>
      </c>
      <c r="G51" s="22" t="s">
        <v>57</v>
      </c>
      <c r="H51" s="22">
        <v>88</v>
      </c>
      <c r="I51" s="73">
        <v>76</v>
      </c>
      <c r="J51" s="73">
        <v>88</v>
      </c>
      <c r="K51" s="73">
        <v>85</v>
      </c>
      <c r="L51" s="73">
        <v>72</v>
      </c>
      <c r="M51" s="73">
        <v>83</v>
      </c>
      <c r="N51" s="74">
        <f t="shared" si="1"/>
        <v>492</v>
      </c>
      <c r="O51" s="75">
        <v>4</v>
      </c>
    </row>
    <row r="52" spans="1:15" ht="20.25" customHeight="1" x14ac:dyDescent="0.2">
      <c r="A52" s="17">
        <v>23</v>
      </c>
      <c r="B52" s="25">
        <v>277</v>
      </c>
      <c r="C52" s="19" t="s">
        <v>452</v>
      </c>
      <c r="D52" s="19" t="s">
        <v>453</v>
      </c>
      <c r="E52" s="21" t="s">
        <v>27</v>
      </c>
      <c r="F52" s="22">
        <v>2007</v>
      </c>
      <c r="G52" s="22" t="s">
        <v>57</v>
      </c>
      <c r="H52" s="22">
        <v>77</v>
      </c>
      <c r="I52" s="73">
        <v>80</v>
      </c>
      <c r="J52" s="73">
        <v>82</v>
      </c>
      <c r="K52" s="73">
        <v>81</v>
      </c>
      <c r="L52" s="73">
        <v>86</v>
      </c>
      <c r="M52" s="73">
        <v>79</v>
      </c>
      <c r="N52" s="74">
        <f t="shared" si="1"/>
        <v>485</v>
      </c>
      <c r="O52" s="75">
        <v>1</v>
      </c>
    </row>
    <row r="53" spans="1:15" ht="20.25" customHeight="1" x14ac:dyDescent="0.2">
      <c r="A53" s="17">
        <v>24</v>
      </c>
      <c r="B53" s="22">
        <v>222</v>
      </c>
      <c r="C53" s="79" t="s">
        <v>457</v>
      </c>
      <c r="D53" s="79" t="s">
        <v>458</v>
      </c>
      <c r="E53" s="21" t="s">
        <v>336</v>
      </c>
      <c r="F53" s="22">
        <v>2006</v>
      </c>
      <c r="G53" s="22" t="s">
        <v>57</v>
      </c>
      <c r="H53" s="22">
        <v>80</v>
      </c>
      <c r="I53" s="73">
        <v>77</v>
      </c>
      <c r="J53" s="73">
        <v>88</v>
      </c>
      <c r="K53" s="73">
        <v>70</v>
      </c>
      <c r="L53" s="73">
        <v>91</v>
      </c>
      <c r="M53" s="73">
        <v>73</v>
      </c>
      <c r="N53" s="74">
        <f t="shared" si="1"/>
        <v>479</v>
      </c>
      <c r="O53" s="75">
        <v>2</v>
      </c>
    </row>
    <row r="54" spans="1:15" ht="20.25" customHeight="1" x14ac:dyDescent="0.2">
      <c r="A54" s="17">
        <v>25</v>
      </c>
      <c r="B54" s="22">
        <v>243</v>
      </c>
      <c r="C54" s="79" t="s">
        <v>459</v>
      </c>
      <c r="D54" s="79" t="s">
        <v>460</v>
      </c>
      <c r="E54" s="21" t="s">
        <v>289</v>
      </c>
      <c r="F54" s="18">
        <v>2006</v>
      </c>
      <c r="G54" s="18" t="s">
        <v>57</v>
      </c>
      <c r="H54" s="22">
        <v>77</v>
      </c>
      <c r="I54" s="73">
        <v>81</v>
      </c>
      <c r="J54" s="73">
        <v>82</v>
      </c>
      <c r="K54" s="73">
        <v>78</v>
      </c>
      <c r="L54" s="73">
        <v>75</v>
      </c>
      <c r="M54" s="73">
        <v>85</v>
      </c>
      <c r="N54" s="74">
        <f t="shared" si="1"/>
        <v>478</v>
      </c>
      <c r="O54" s="75">
        <v>3</v>
      </c>
    </row>
    <row r="55" spans="1:15" ht="20.25" customHeight="1" x14ac:dyDescent="0.2">
      <c r="A55" s="17">
        <v>26</v>
      </c>
      <c r="B55" s="73">
        <v>256</v>
      </c>
      <c r="C55" s="19" t="s">
        <v>461</v>
      </c>
      <c r="D55" s="19" t="s">
        <v>462</v>
      </c>
      <c r="E55" s="21" t="s">
        <v>27</v>
      </c>
      <c r="F55" s="22">
        <v>2007</v>
      </c>
      <c r="G55" s="22" t="s">
        <v>57</v>
      </c>
      <c r="H55" s="22">
        <v>72</v>
      </c>
      <c r="I55" s="73">
        <v>80</v>
      </c>
      <c r="J55" s="73">
        <v>80</v>
      </c>
      <c r="K55" s="73">
        <v>81</v>
      </c>
      <c r="L55" s="73">
        <v>78</v>
      </c>
      <c r="M55" s="73">
        <v>85</v>
      </c>
      <c r="N55" s="74">
        <f t="shared" si="1"/>
        <v>476</v>
      </c>
      <c r="O55" s="75">
        <v>1</v>
      </c>
    </row>
    <row r="56" spans="1:15" ht="20.25" customHeight="1" x14ac:dyDescent="0.2">
      <c r="A56" s="17">
        <v>27</v>
      </c>
      <c r="B56" s="25">
        <v>245</v>
      </c>
      <c r="C56" s="19" t="s">
        <v>464</v>
      </c>
      <c r="D56" s="19" t="s">
        <v>465</v>
      </c>
      <c r="E56" s="21" t="s">
        <v>289</v>
      </c>
      <c r="F56" s="22">
        <v>2010</v>
      </c>
      <c r="G56" s="22" t="s">
        <v>57</v>
      </c>
      <c r="H56" s="22">
        <v>73</v>
      </c>
      <c r="I56" s="73">
        <v>81</v>
      </c>
      <c r="J56" s="73">
        <v>75</v>
      </c>
      <c r="K56" s="73">
        <v>79</v>
      </c>
      <c r="L56" s="73">
        <v>79</v>
      </c>
      <c r="M56" s="73">
        <v>83</v>
      </c>
      <c r="N56" s="74">
        <f t="shared" si="1"/>
        <v>470</v>
      </c>
      <c r="O56" s="75">
        <v>3</v>
      </c>
    </row>
    <row r="57" spans="1:15" ht="20.25" customHeight="1" x14ac:dyDescent="0.2">
      <c r="A57" s="17">
        <v>28</v>
      </c>
      <c r="B57" s="25">
        <v>402</v>
      </c>
      <c r="C57" s="19" t="s">
        <v>466</v>
      </c>
      <c r="D57" s="19" t="s">
        <v>467</v>
      </c>
      <c r="E57" s="21" t="s">
        <v>21</v>
      </c>
      <c r="F57" s="22">
        <v>2009</v>
      </c>
      <c r="G57" s="22" t="s">
        <v>57</v>
      </c>
      <c r="H57" s="22">
        <v>75</v>
      </c>
      <c r="I57" s="73">
        <v>77</v>
      </c>
      <c r="J57" s="73">
        <v>79</v>
      </c>
      <c r="K57" s="73">
        <v>79</v>
      </c>
      <c r="L57" s="73">
        <v>77</v>
      </c>
      <c r="M57" s="73">
        <v>83</v>
      </c>
      <c r="N57" s="74">
        <f t="shared" si="1"/>
        <v>470</v>
      </c>
      <c r="O57" s="75">
        <v>3</v>
      </c>
    </row>
    <row r="58" spans="1:15" ht="20.25" customHeight="1" x14ac:dyDescent="0.2">
      <c r="A58" s="17">
        <v>29</v>
      </c>
      <c r="B58" s="25">
        <v>417</v>
      </c>
      <c r="C58" s="19" t="s">
        <v>468</v>
      </c>
      <c r="D58" s="19" t="s">
        <v>469</v>
      </c>
      <c r="E58" s="21" t="s">
        <v>14</v>
      </c>
      <c r="F58" s="22">
        <v>2011</v>
      </c>
      <c r="G58" s="22" t="s">
        <v>57</v>
      </c>
      <c r="H58" s="22">
        <v>77</v>
      </c>
      <c r="I58" s="73">
        <v>77</v>
      </c>
      <c r="J58" s="73">
        <v>73</v>
      </c>
      <c r="K58" s="73">
        <v>84</v>
      </c>
      <c r="L58" s="73">
        <v>83</v>
      </c>
      <c r="M58" s="73">
        <v>75</v>
      </c>
      <c r="N58" s="74">
        <f t="shared" si="1"/>
        <v>469</v>
      </c>
      <c r="O58" s="75">
        <v>3</v>
      </c>
    </row>
    <row r="59" spans="1:15" ht="20.25" customHeight="1" x14ac:dyDescent="0.2">
      <c r="A59" s="17">
        <v>30</v>
      </c>
      <c r="B59" s="25">
        <v>251</v>
      </c>
      <c r="C59" s="19" t="s">
        <v>472</v>
      </c>
      <c r="D59" s="19" t="s">
        <v>473</v>
      </c>
      <c r="E59" s="21" t="s">
        <v>289</v>
      </c>
      <c r="F59" s="22">
        <v>2010</v>
      </c>
      <c r="G59" s="22" t="s">
        <v>57</v>
      </c>
      <c r="H59" s="22">
        <v>77</v>
      </c>
      <c r="I59" s="73">
        <v>75</v>
      </c>
      <c r="J59" s="73">
        <v>75</v>
      </c>
      <c r="K59" s="73">
        <v>87</v>
      </c>
      <c r="L59" s="73">
        <v>74</v>
      </c>
      <c r="M59" s="73">
        <v>78</v>
      </c>
      <c r="N59" s="74">
        <f t="shared" si="1"/>
        <v>466</v>
      </c>
      <c r="O59" s="75">
        <v>3</v>
      </c>
    </row>
    <row r="60" spans="1:15" ht="20.25" customHeight="1" x14ac:dyDescent="0.2">
      <c r="A60" s="17">
        <v>31</v>
      </c>
      <c r="B60" s="25">
        <v>303</v>
      </c>
      <c r="C60" s="19" t="s">
        <v>478</v>
      </c>
      <c r="D60" s="19" t="s">
        <v>479</v>
      </c>
      <c r="E60" s="21" t="s">
        <v>36</v>
      </c>
      <c r="F60" s="22">
        <v>2008</v>
      </c>
      <c r="G60" s="22" t="s">
        <v>57</v>
      </c>
      <c r="H60" s="22">
        <v>71</v>
      </c>
      <c r="I60" s="73">
        <v>73</v>
      </c>
      <c r="J60" s="73">
        <v>74</v>
      </c>
      <c r="K60" s="73">
        <v>78</v>
      </c>
      <c r="L60" s="73">
        <v>80</v>
      </c>
      <c r="M60" s="73">
        <v>72</v>
      </c>
      <c r="N60" s="74">
        <f t="shared" si="1"/>
        <v>448</v>
      </c>
      <c r="O60" s="75">
        <v>3</v>
      </c>
    </row>
    <row r="61" spans="1:15" ht="20.25" customHeight="1" x14ac:dyDescent="0.2">
      <c r="A61" s="17">
        <v>32</v>
      </c>
      <c r="B61" s="73">
        <v>116</v>
      </c>
      <c r="C61" s="19" t="s">
        <v>482</v>
      </c>
      <c r="D61" s="19" t="s">
        <v>483</v>
      </c>
      <c r="E61" s="80" t="s">
        <v>311</v>
      </c>
      <c r="F61" s="22">
        <v>2009</v>
      </c>
      <c r="G61" s="22" t="s">
        <v>57</v>
      </c>
      <c r="H61" s="22">
        <v>71</v>
      </c>
      <c r="I61" s="73">
        <v>73</v>
      </c>
      <c r="J61" s="73">
        <v>73</v>
      </c>
      <c r="K61" s="73">
        <v>63</v>
      </c>
      <c r="L61" s="73">
        <v>71</v>
      </c>
      <c r="M61" s="73">
        <v>73</v>
      </c>
      <c r="N61" s="74">
        <f t="shared" si="1"/>
        <v>424</v>
      </c>
      <c r="O61" s="75">
        <v>3</v>
      </c>
    </row>
    <row r="62" spans="1:15" ht="20.25" customHeight="1" x14ac:dyDescent="0.2">
      <c r="A62" s="17">
        <v>33</v>
      </c>
      <c r="B62" s="73">
        <v>217</v>
      </c>
      <c r="C62" s="19" t="s">
        <v>484</v>
      </c>
      <c r="D62" s="19" t="s">
        <v>485</v>
      </c>
      <c r="E62" s="19" t="s">
        <v>336</v>
      </c>
      <c r="F62" s="22">
        <v>2010</v>
      </c>
      <c r="G62" s="22" t="s">
        <v>57</v>
      </c>
      <c r="H62" s="22">
        <v>73</v>
      </c>
      <c r="I62" s="18">
        <v>73</v>
      </c>
      <c r="J62" s="18">
        <v>65</v>
      </c>
      <c r="K62" s="18">
        <v>71</v>
      </c>
      <c r="L62" s="18">
        <v>74</v>
      </c>
      <c r="M62" s="18">
        <v>65</v>
      </c>
      <c r="N62" s="74">
        <f t="shared" si="1"/>
        <v>421</v>
      </c>
      <c r="O62" s="75">
        <v>2</v>
      </c>
    </row>
    <row r="63" spans="1:15" ht="20.25" customHeight="1" x14ac:dyDescent="0.2">
      <c r="A63" s="17">
        <v>34</v>
      </c>
      <c r="B63" s="25">
        <v>225</v>
      </c>
      <c r="C63" s="21" t="s">
        <v>492</v>
      </c>
      <c r="D63" s="21" t="s">
        <v>493</v>
      </c>
      <c r="E63" s="80" t="s">
        <v>336</v>
      </c>
      <c r="F63" s="22">
        <v>2010</v>
      </c>
      <c r="G63" s="22" t="s">
        <v>57</v>
      </c>
      <c r="H63" s="22">
        <v>56</v>
      </c>
      <c r="I63" s="73">
        <v>53</v>
      </c>
      <c r="J63" s="73">
        <v>57</v>
      </c>
      <c r="K63" s="73">
        <v>48</v>
      </c>
      <c r="L63" s="73">
        <v>33</v>
      </c>
      <c r="M63" s="73">
        <v>48</v>
      </c>
      <c r="N63" s="74">
        <f t="shared" si="1"/>
        <v>295</v>
      </c>
      <c r="O63" s="75">
        <v>0</v>
      </c>
    </row>
    <row r="64" spans="1:15" x14ac:dyDescent="0.2">
      <c r="B64" s="6"/>
      <c r="N64" s="71"/>
      <c r="O64" s="6"/>
    </row>
    <row r="65" spans="2:15" ht="15" x14ac:dyDescent="0.2">
      <c r="C65" s="67" t="s">
        <v>222</v>
      </c>
      <c r="D65" s="68"/>
      <c r="E65" s="68"/>
      <c r="F65" s="68" t="s">
        <v>223</v>
      </c>
      <c r="N65" s="71"/>
      <c r="O65" s="6"/>
    </row>
    <row r="66" spans="2:15" x14ac:dyDescent="0.2">
      <c r="B66" s="6"/>
      <c r="N66" s="71"/>
      <c r="O66" s="6"/>
    </row>
    <row r="67" spans="2:15" x14ac:dyDescent="0.2">
      <c r="B67" s="6"/>
      <c r="N67" s="71"/>
      <c r="O67" s="6"/>
    </row>
    <row r="68" spans="2:15" x14ac:dyDescent="0.2">
      <c r="B68" s="6"/>
      <c r="N68" s="71"/>
      <c r="O68" s="6"/>
    </row>
    <row r="69" spans="2:15" x14ac:dyDescent="0.2">
      <c r="B69" s="6"/>
      <c r="N69" s="71"/>
      <c r="O69" s="6"/>
    </row>
    <row r="70" spans="2:15" x14ac:dyDescent="0.2">
      <c r="B70" s="6"/>
      <c r="N70" s="71"/>
      <c r="O70" s="6"/>
    </row>
    <row r="71" spans="2:15" x14ac:dyDescent="0.2">
      <c r="B71" s="6"/>
      <c r="N71" s="71"/>
      <c r="O71" s="6"/>
    </row>
    <row r="72" spans="2:15" x14ac:dyDescent="0.2">
      <c r="B72" s="6"/>
      <c r="N72" s="71"/>
      <c r="O72" s="6"/>
    </row>
    <row r="73" spans="2:15" x14ac:dyDescent="0.2">
      <c r="B73" s="6"/>
      <c r="N73" s="71"/>
      <c r="O73" s="6"/>
    </row>
    <row r="74" spans="2:15" x14ac:dyDescent="0.2">
      <c r="B74" s="6"/>
      <c r="N74" s="71"/>
      <c r="O74" s="6"/>
    </row>
    <row r="75" spans="2:15" x14ac:dyDescent="0.2">
      <c r="B75" s="6"/>
      <c r="N75" s="71"/>
      <c r="O75" s="6"/>
    </row>
  </sheetData>
  <printOptions horizontalCentered="1"/>
  <pageMargins left="0.51180555555555596" right="7.9861111111111105E-2" top="0.15972222222222199" bottom="0.24027777777777801" header="0.511811023622047" footer="0.511811023622047"/>
  <pageSetup paperSize="9" scale="62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75"/>
  <sheetViews>
    <sheetView zoomScale="110" zoomScaleNormal="110" workbookViewId="0">
      <selection activeCell="A24" sqref="A24"/>
    </sheetView>
  </sheetViews>
  <sheetFormatPr defaultColWidth="8.7109375" defaultRowHeight="12.75" x14ac:dyDescent="0.2"/>
  <cols>
    <col min="1" max="2" width="5.7109375" style="5" customWidth="1"/>
    <col min="3" max="3" width="14.42578125" style="6" customWidth="1"/>
    <col min="4" max="4" width="19" style="6" customWidth="1"/>
    <col min="5" max="5" width="25.85546875" style="6" customWidth="1"/>
    <col min="6" max="7" width="7" style="6" customWidth="1"/>
    <col min="8" max="13" width="5.7109375" style="6" customWidth="1"/>
    <col min="14" max="14" width="5.28515625" style="6" customWidth="1"/>
    <col min="15" max="15" width="7.140625" style="71" customWidth="1"/>
    <col min="16" max="16" width="7" style="6" customWidth="1"/>
  </cols>
  <sheetData>
    <row r="1" spans="1:24" ht="24" customHeight="1" x14ac:dyDescent="0.25">
      <c r="C1" s="9" t="s">
        <v>3</v>
      </c>
      <c r="D1" s="9"/>
      <c r="E1" s="9"/>
      <c r="F1" s="9"/>
      <c r="G1" s="9"/>
    </row>
    <row r="2" spans="1:24" ht="18" x14ac:dyDescent="0.25">
      <c r="C2" s="9"/>
      <c r="D2" s="9" t="s">
        <v>4</v>
      </c>
      <c r="E2" s="9"/>
      <c r="F2" s="9"/>
      <c r="G2" s="9"/>
    </row>
    <row r="3" spans="1:24" ht="18" x14ac:dyDescent="0.25">
      <c r="C3" s="9"/>
      <c r="D3" s="9"/>
      <c r="E3" s="9"/>
      <c r="F3" s="9"/>
      <c r="G3" s="9"/>
    </row>
    <row r="4" spans="1:24" ht="15.75" x14ac:dyDescent="0.25">
      <c r="C4" s="12" t="s">
        <v>495</v>
      </c>
    </row>
    <row r="5" spans="1:24" ht="20.25" customHeight="1" x14ac:dyDescent="0.25">
      <c r="A5" s="13" t="s">
        <v>6</v>
      </c>
      <c r="B5" s="13"/>
      <c r="C5" s="14" t="s">
        <v>263</v>
      </c>
      <c r="D5" s="14"/>
      <c r="E5" s="14" t="s">
        <v>8</v>
      </c>
      <c r="F5" s="13" t="s">
        <v>9</v>
      </c>
      <c r="G5" s="72" t="s">
        <v>236</v>
      </c>
      <c r="H5" s="13">
        <v>1</v>
      </c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6" t="s">
        <v>11</v>
      </c>
      <c r="O5" s="13" t="s">
        <v>264</v>
      </c>
      <c r="P5" s="13" t="s">
        <v>265</v>
      </c>
    </row>
    <row r="6" spans="1:24" ht="20.25" customHeight="1" x14ac:dyDescent="0.25">
      <c r="B6" s="70" t="s">
        <v>226</v>
      </c>
    </row>
    <row r="7" spans="1:24" ht="23.25" customHeight="1" x14ac:dyDescent="0.2">
      <c r="A7" s="17">
        <v>1</v>
      </c>
      <c r="B7" s="25">
        <v>323</v>
      </c>
      <c r="C7" s="19" t="s">
        <v>181</v>
      </c>
      <c r="D7" s="19" t="s">
        <v>266</v>
      </c>
      <c r="E7" s="21" t="s">
        <v>267</v>
      </c>
      <c r="F7" s="22">
        <v>1995</v>
      </c>
      <c r="G7" s="22" t="s">
        <v>15</v>
      </c>
      <c r="H7" s="22">
        <v>98</v>
      </c>
      <c r="I7" s="73">
        <v>98</v>
      </c>
      <c r="J7" s="73">
        <v>98</v>
      </c>
      <c r="K7" s="73">
        <v>94</v>
      </c>
      <c r="L7" s="73">
        <v>96</v>
      </c>
      <c r="M7" s="73">
        <v>97</v>
      </c>
      <c r="N7" s="74">
        <f t="shared" ref="N7:N29" si="0">SUM(H7:M7)</f>
        <v>581</v>
      </c>
      <c r="O7" s="75">
        <v>19</v>
      </c>
      <c r="P7" s="73"/>
    </row>
    <row r="8" spans="1:24" ht="23.25" customHeight="1" x14ac:dyDescent="0.2">
      <c r="A8" s="17">
        <v>2</v>
      </c>
      <c r="B8" s="25">
        <v>322</v>
      </c>
      <c r="C8" s="19" t="s">
        <v>268</v>
      </c>
      <c r="D8" s="19" t="s">
        <v>269</v>
      </c>
      <c r="E8" s="21" t="s">
        <v>267</v>
      </c>
      <c r="F8" s="22">
        <v>1995</v>
      </c>
      <c r="G8" s="22" t="s">
        <v>15</v>
      </c>
      <c r="H8" s="22">
        <v>95</v>
      </c>
      <c r="I8" s="73">
        <v>96</v>
      </c>
      <c r="J8" s="73">
        <v>98</v>
      </c>
      <c r="K8" s="73">
        <v>99</v>
      </c>
      <c r="L8" s="73">
        <v>92</v>
      </c>
      <c r="M8" s="73">
        <v>97</v>
      </c>
      <c r="N8" s="74">
        <f t="shared" si="0"/>
        <v>577</v>
      </c>
      <c r="O8" s="75">
        <v>22</v>
      </c>
      <c r="P8" s="73"/>
    </row>
    <row r="9" spans="1:24" ht="23.25" customHeight="1" x14ac:dyDescent="0.2">
      <c r="A9" s="17">
        <v>3</v>
      </c>
      <c r="B9" s="73">
        <v>284</v>
      </c>
      <c r="C9" s="19" t="s">
        <v>270</v>
      </c>
      <c r="D9" s="19" t="s">
        <v>271</v>
      </c>
      <c r="E9" s="19" t="s">
        <v>272</v>
      </c>
      <c r="F9" s="22">
        <v>2000</v>
      </c>
      <c r="G9" s="22" t="s">
        <v>15</v>
      </c>
      <c r="H9" s="22">
        <v>96</v>
      </c>
      <c r="I9" s="73">
        <v>91</v>
      </c>
      <c r="J9" s="73">
        <v>95</v>
      </c>
      <c r="K9" s="73">
        <v>92</v>
      </c>
      <c r="L9" s="73">
        <v>96</v>
      </c>
      <c r="M9" s="73">
        <v>96</v>
      </c>
      <c r="N9" s="74">
        <f t="shared" si="0"/>
        <v>566</v>
      </c>
      <c r="O9" s="75">
        <v>16</v>
      </c>
      <c r="P9" s="73"/>
    </row>
    <row r="10" spans="1:24" ht="23.25" customHeight="1" x14ac:dyDescent="0.2">
      <c r="A10" s="17">
        <v>4</v>
      </c>
      <c r="B10" s="73">
        <v>276</v>
      </c>
      <c r="C10" s="19" t="s">
        <v>165</v>
      </c>
      <c r="D10" s="19" t="s">
        <v>275</v>
      </c>
      <c r="E10" s="21" t="s">
        <v>27</v>
      </c>
      <c r="F10" s="22">
        <v>2004</v>
      </c>
      <c r="G10" s="22" t="s">
        <v>15</v>
      </c>
      <c r="H10" s="22">
        <v>92</v>
      </c>
      <c r="I10" s="73">
        <v>94</v>
      </c>
      <c r="J10" s="73">
        <v>95</v>
      </c>
      <c r="K10" s="73">
        <v>96</v>
      </c>
      <c r="L10" s="73">
        <v>92</v>
      </c>
      <c r="M10" s="73">
        <v>93</v>
      </c>
      <c r="N10" s="74">
        <f t="shared" si="0"/>
        <v>562</v>
      </c>
      <c r="O10" s="75">
        <v>12</v>
      </c>
      <c r="P10" s="73"/>
    </row>
    <row r="11" spans="1:24" ht="23.25" customHeight="1" x14ac:dyDescent="0.2">
      <c r="A11" s="17">
        <v>5</v>
      </c>
      <c r="B11" s="25">
        <v>281</v>
      </c>
      <c r="C11" s="19" t="s">
        <v>283</v>
      </c>
      <c r="D11" s="19" t="s">
        <v>284</v>
      </c>
      <c r="E11" s="21" t="s">
        <v>272</v>
      </c>
      <c r="F11" s="22">
        <v>1999</v>
      </c>
      <c r="G11" s="22" t="s">
        <v>15</v>
      </c>
      <c r="H11" s="22">
        <v>92</v>
      </c>
      <c r="I11" s="73">
        <v>97</v>
      </c>
      <c r="J11" s="73">
        <v>91</v>
      </c>
      <c r="K11" s="73">
        <v>89</v>
      </c>
      <c r="L11" s="73">
        <v>92</v>
      </c>
      <c r="M11" s="73">
        <v>94</v>
      </c>
      <c r="N11" s="74">
        <f t="shared" si="0"/>
        <v>555</v>
      </c>
      <c r="O11" s="75">
        <v>9</v>
      </c>
      <c r="P11" s="74"/>
      <c r="Q11" s="76"/>
      <c r="R11" s="76"/>
      <c r="S11" s="76"/>
      <c r="T11" s="76"/>
      <c r="U11" s="76"/>
      <c r="V11" s="77"/>
      <c r="W11" s="76"/>
      <c r="X11" s="77"/>
    </row>
    <row r="12" spans="1:24" ht="23.25" customHeight="1" x14ac:dyDescent="0.2">
      <c r="A12" s="17">
        <v>6</v>
      </c>
      <c r="B12" s="25">
        <v>285</v>
      </c>
      <c r="C12" s="19" t="s">
        <v>290</v>
      </c>
      <c r="D12" s="19" t="s">
        <v>291</v>
      </c>
      <c r="E12" s="21" t="s">
        <v>292</v>
      </c>
      <c r="F12" s="22">
        <v>1981</v>
      </c>
      <c r="G12" s="22" t="s">
        <v>15</v>
      </c>
      <c r="H12" s="22">
        <v>96</v>
      </c>
      <c r="I12" s="73">
        <v>93</v>
      </c>
      <c r="J12" s="73">
        <v>87</v>
      </c>
      <c r="K12" s="73">
        <v>91</v>
      </c>
      <c r="L12" s="73">
        <v>92</v>
      </c>
      <c r="M12" s="73">
        <v>92</v>
      </c>
      <c r="N12" s="74">
        <f t="shared" si="0"/>
        <v>551</v>
      </c>
      <c r="O12" s="75">
        <v>15</v>
      </c>
      <c r="P12" s="73"/>
      <c r="Q12" s="78"/>
      <c r="R12" s="78"/>
      <c r="S12" s="78"/>
      <c r="T12" s="78"/>
      <c r="U12" s="78"/>
      <c r="V12" s="78"/>
      <c r="W12" s="78"/>
      <c r="X12" s="78"/>
    </row>
    <row r="13" spans="1:24" ht="23.25" customHeight="1" x14ac:dyDescent="0.2">
      <c r="A13" s="17">
        <v>7</v>
      </c>
      <c r="B13" s="25">
        <v>320</v>
      </c>
      <c r="C13" s="19" t="s">
        <v>293</v>
      </c>
      <c r="D13" s="19" t="s">
        <v>294</v>
      </c>
      <c r="E13" s="21" t="s">
        <v>267</v>
      </c>
      <c r="F13" s="22">
        <v>1982</v>
      </c>
      <c r="G13" s="22" t="s">
        <v>15</v>
      </c>
      <c r="H13" s="22">
        <v>90</v>
      </c>
      <c r="I13" s="73">
        <v>95</v>
      </c>
      <c r="J13" s="73">
        <v>90</v>
      </c>
      <c r="K13" s="73">
        <v>95</v>
      </c>
      <c r="L13" s="73">
        <v>89</v>
      </c>
      <c r="M13" s="73">
        <v>92</v>
      </c>
      <c r="N13" s="74">
        <f t="shared" si="0"/>
        <v>551</v>
      </c>
      <c r="O13" s="75">
        <v>7</v>
      </c>
      <c r="P13" s="73"/>
      <c r="Q13" s="76"/>
      <c r="R13" s="76"/>
      <c r="S13" s="76"/>
      <c r="T13" s="76"/>
      <c r="U13" s="76"/>
      <c r="V13" s="77"/>
      <c r="W13" s="76"/>
      <c r="X13" s="76"/>
    </row>
    <row r="14" spans="1:24" ht="23.25" customHeight="1" x14ac:dyDescent="0.2">
      <c r="A14" s="17">
        <v>8</v>
      </c>
      <c r="B14" s="73">
        <v>125</v>
      </c>
      <c r="C14" s="19" t="s">
        <v>309</v>
      </c>
      <c r="D14" s="19" t="s">
        <v>310</v>
      </c>
      <c r="E14" s="21" t="s">
        <v>311</v>
      </c>
      <c r="F14" s="22">
        <v>2001</v>
      </c>
      <c r="G14" s="22" t="s">
        <v>15</v>
      </c>
      <c r="H14" s="22">
        <v>90</v>
      </c>
      <c r="I14" s="73">
        <v>94</v>
      </c>
      <c r="J14" s="73">
        <v>94</v>
      </c>
      <c r="K14" s="73">
        <v>92</v>
      </c>
      <c r="L14" s="73">
        <v>88</v>
      </c>
      <c r="M14" s="73">
        <v>89</v>
      </c>
      <c r="N14" s="74">
        <f t="shared" si="0"/>
        <v>547</v>
      </c>
      <c r="O14" s="75">
        <v>9</v>
      </c>
      <c r="P14" s="74"/>
      <c r="Q14" s="76"/>
      <c r="R14" s="76"/>
      <c r="S14" s="76"/>
      <c r="T14" s="76"/>
      <c r="U14" s="76"/>
      <c r="V14" s="77"/>
      <c r="W14" s="76"/>
      <c r="X14" s="76"/>
    </row>
    <row r="15" spans="1:24" ht="23.25" customHeight="1" x14ac:dyDescent="0.2">
      <c r="A15" s="17">
        <v>9</v>
      </c>
      <c r="B15" s="25">
        <v>401</v>
      </c>
      <c r="C15" s="19" t="s">
        <v>314</v>
      </c>
      <c r="D15" s="19" t="s">
        <v>315</v>
      </c>
      <c r="E15" s="21" t="s">
        <v>21</v>
      </c>
      <c r="F15" s="22">
        <v>2003</v>
      </c>
      <c r="G15" s="22" t="s">
        <v>15</v>
      </c>
      <c r="H15" s="22">
        <v>92</v>
      </c>
      <c r="I15" s="73">
        <v>88</v>
      </c>
      <c r="J15" s="73">
        <v>93</v>
      </c>
      <c r="K15" s="73">
        <v>94</v>
      </c>
      <c r="L15" s="73">
        <v>89</v>
      </c>
      <c r="M15" s="73">
        <v>89</v>
      </c>
      <c r="N15" s="74">
        <f t="shared" si="0"/>
        <v>545</v>
      </c>
      <c r="O15" s="75">
        <v>9</v>
      </c>
      <c r="P15" s="73"/>
    </row>
    <row r="16" spans="1:24" ht="23.25" customHeight="1" x14ac:dyDescent="0.2">
      <c r="A16" s="17">
        <v>10</v>
      </c>
      <c r="B16" s="25">
        <v>328</v>
      </c>
      <c r="C16" s="19" t="s">
        <v>327</v>
      </c>
      <c r="D16" s="19" t="s">
        <v>328</v>
      </c>
      <c r="E16" s="21" t="s">
        <v>329</v>
      </c>
      <c r="F16" s="22">
        <v>1972</v>
      </c>
      <c r="G16" s="22" t="s">
        <v>15</v>
      </c>
      <c r="H16" s="22">
        <v>91</v>
      </c>
      <c r="I16" s="73">
        <v>90</v>
      </c>
      <c r="J16" s="73">
        <v>84</v>
      </c>
      <c r="K16" s="73">
        <v>91</v>
      </c>
      <c r="L16" s="73">
        <v>91</v>
      </c>
      <c r="M16" s="73">
        <v>95</v>
      </c>
      <c r="N16" s="74">
        <f t="shared" si="0"/>
        <v>542</v>
      </c>
      <c r="O16" s="75">
        <v>5</v>
      </c>
      <c r="P16" s="73"/>
    </row>
    <row r="17" spans="1:16" ht="23.25" customHeight="1" x14ac:dyDescent="0.2">
      <c r="A17" s="17">
        <v>11</v>
      </c>
      <c r="B17" s="73">
        <v>205</v>
      </c>
      <c r="C17" s="19" t="s">
        <v>258</v>
      </c>
      <c r="D17" s="19" t="s">
        <v>330</v>
      </c>
      <c r="E17" s="21" t="s">
        <v>56</v>
      </c>
      <c r="F17" s="22">
        <v>1998</v>
      </c>
      <c r="G17" s="22" t="s">
        <v>15</v>
      </c>
      <c r="H17" s="22">
        <v>91</v>
      </c>
      <c r="I17" s="73">
        <v>89</v>
      </c>
      <c r="J17" s="73">
        <v>93</v>
      </c>
      <c r="K17" s="73">
        <v>91</v>
      </c>
      <c r="L17" s="73">
        <v>90</v>
      </c>
      <c r="M17" s="73">
        <v>88</v>
      </c>
      <c r="N17" s="74">
        <f t="shared" si="0"/>
        <v>542</v>
      </c>
      <c r="O17" s="75">
        <v>5</v>
      </c>
      <c r="P17" s="73"/>
    </row>
    <row r="18" spans="1:16" ht="23.25" customHeight="1" x14ac:dyDescent="0.2">
      <c r="A18" s="17">
        <v>12</v>
      </c>
      <c r="B18" s="25">
        <v>235</v>
      </c>
      <c r="C18" s="19" t="s">
        <v>334</v>
      </c>
      <c r="D18" s="19" t="s">
        <v>335</v>
      </c>
      <c r="E18" s="21" t="s">
        <v>336</v>
      </c>
      <c r="F18" s="22">
        <v>2003</v>
      </c>
      <c r="G18" s="22" t="s">
        <v>15</v>
      </c>
      <c r="H18" s="22">
        <v>92</v>
      </c>
      <c r="I18" s="73">
        <v>92</v>
      </c>
      <c r="J18" s="73">
        <v>88</v>
      </c>
      <c r="K18" s="73">
        <v>91</v>
      </c>
      <c r="L18" s="73">
        <v>90</v>
      </c>
      <c r="M18" s="73">
        <v>86</v>
      </c>
      <c r="N18" s="74">
        <f t="shared" si="0"/>
        <v>539</v>
      </c>
      <c r="O18" s="75">
        <v>8</v>
      </c>
      <c r="P18" s="74"/>
    </row>
    <row r="19" spans="1:16" ht="23.25" customHeight="1" x14ac:dyDescent="0.2">
      <c r="A19" s="17">
        <v>13</v>
      </c>
      <c r="B19" s="73">
        <v>486</v>
      </c>
      <c r="C19" s="19" t="s">
        <v>351</v>
      </c>
      <c r="D19" s="19" t="s">
        <v>352</v>
      </c>
      <c r="E19" s="21" t="s">
        <v>292</v>
      </c>
      <c r="F19" s="22">
        <v>1979</v>
      </c>
      <c r="G19" s="22" t="s">
        <v>15</v>
      </c>
      <c r="H19" s="22">
        <v>84</v>
      </c>
      <c r="I19" s="73">
        <v>90</v>
      </c>
      <c r="J19" s="73">
        <v>90</v>
      </c>
      <c r="K19" s="73">
        <v>88</v>
      </c>
      <c r="L19" s="73">
        <v>91</v>
      </c>
      <c r="M19" s="73">
        <v>91</v>
      </c>
      <c r="N19" s="74">
        <f t="shared" si="0"/>
        <v>534</v>
      </c>
      <c r="O19" s="75">
        <v>5</v>
      </c>
      <c r="P19" s="73"/>
    </row>
    <row r="20" spans="1:16" ht="23.25" customHeight="1" x14ac:dyDescent="0.2">
      <c r="A20" s="17">
        <v>14</v>
      </c>
      <c r="B20" s="73">
        <v>115</v>
      </c>
      <c r="C20" s="19" t="s">
        <v>359</v>
      </c>
      <c r="D20" s="19" t="s">
        <v>360</v>
      </c>
      <c r="E20" s="21" t="s">
        <v>311</v>
      </c>
      <c r="F20" s="22">
        <v>1977</v>
      </c>
      <c r="G20" s="22" t="s">
        <v>15</v>
      </c>
      <c r="H20" s="22">
        <v>89</v>
      </c>
      <c r="I20" s="73">
        <v>89</v>
      </c>
      <c r="J20" s="73">
        <v>86</v>
      </c>
      <c r="K20" s="73">
        <v>90</v>
      </c>
      <c r="L20" s="73">
        <v>89</v>
      </c>
      <c r="M20" s="73">
        <v>88</v>
      </c>
      <c r="N20" s="74">
        <f t="shared" si="0"/>
        <v>531</v>
      </c>
      <c r="O20" s="75">
        <v>5</v>
      </c>
      <c r="P20" s="74"/>
    </row>
    <row r="21" spans="1:16" ht="23.25" customHeight="1" x14ac:dyDescent="0.2">
      <c r="A21" s="17">
        <v>15</v>
      </c>
      <c r="B21" s="25">
        <v>416</v>
      </c>
      <c r="C21" s="19" t="s">
        <v>384</v>
      </c>
      <c r="D21" s="19" t="s">
        <v>385</v>
      </c>
      <c r="E21" s="21" t="s">
        <v>386</v>
      </c>
      <c r="F21" s="22">
        <v>1965</v>
      </c>
      <c r="G21" s="22" t="s">
        <v>15</v>
      </c>
      <c r="H21" s="22">
        <v>79</v>
      </c>
      <c r="I21" s="73">
        <v>88</v>
      </c>
      <c r="J21" s="73">
        <v>88</v>
      </c>
      <c r="K21" s="73">
        <v>90</v>
      </c>
      <c r="L21" s="73">
        <v>88</v>
      </c>
      <c r="M21" s="73">
        <v>90</v>
      </c>
      <c r="N21" s="74">
        <f t="shared" si="0"/>
        <v>523</v>
      </c>
      <c r="O21" s="75">
        <v>5</v>
      </c>
      <c r="P21" s="73"/>
    </row>
    <row r="22" spans="1:16" ht="23.25" customHeight="1" x14ac:dyDescent="0.2">
      <c r="A22" s="17">
        <v>16</v>
      </c>
      <c r="B22" s="73">
        <v>227</v>
      </c>
      <c r="C22" s="19" t="s">
        <v>397</v>
      </c>
      <c r="D22" s="19" t="s">
        <v>398</v>
      </c>
      <c r="E22" s="21" t="s">
        <v>336</v>
      </c>
      <c r="F22" s="22">
        <v>2003</v>
      </c>
      <c r="G22" s="22" t="s">
        <v>15</v>
      </c>
      <c r="H22" s="22">
        <v>83</v>
      </c>
      <c r="I22" s="73">
        <v>86</v>
      </c>
      <c r="J22" s="73">
        <v>91</v>
      </c>
      <c r="K22" s="73">
        <v>89</v>
      </c>
      <c r="L22" s="73">
        <v>84</v>
      </c>
      <c r="M22" s="73">
        <v>87</v>
      </c>
      <c r="N22" s="74">
        <f t="shared" si="0"/>
        <v>520</v>
      </c>
      <c r="O22" s="75">
        <v>5</v>
      </c>
      <c r="P22" s="74"/>
    </row>
    <row r="23" spans="1:16" ht="23.25" customHeight="1" x14ac:dyDescent="0.2">
      <c r="A23" s="17">
        <v>17</v>
      </c>
      <c r="B23" s="25">
        <v>127</v>
      </c>
      <c r="C23" s="19" t="s">
        <v>403</v>
      </c>
      <c r="D23" s="19" t="s">
        <v>404</v>
      </c>
      <c r="E23" s="21" t="s">
        <v>311</v>
      </c>
      <c r="F23" s="22">
        <v>2005</v>
      </c>
      <c r="G23" s="22" t="s">
        <v>15</v>
      </c>
      <c r="H23" s="22">
        <v>85</v>
      </c>
      <c r="I23" s="73">
        <v>88</v>
      </c>
      <c r="J23" s="73">
        <v>89</v>
      </c>
      <c r="K23" s="73">
        <v>85</v>
      </c>
      <c r="L23" s="73">
        <v>86</v>
      </c>
      <c r="M23" s="73">
        <v>85</v>
      </c>
      <c r="N23" s="74">
        <f t="shared" si="0"/>
        <v>518</v>
      </c>
      <c r="O23" s="75">
        <v>5</v>
      </c>
      <c r="P23" s="74"/>
    </row>
    <row r="24" spans="1:16" ht="23.25" customHeight="1" x14ac:dyDescent="0.2">
      <c r="A24" s="17">
        <v>18</v>
      </c>
      <c r="B24" s="73">
        <v>228</v>
      </c>
      <c r="C24" s="19" t="s">
        <v>417</v>
      </c>
      <c r="D24" s="19" t="s">
        <v>418</v>
      </c>
      <c r="E24" s="21" t="s">
        <v>336</v>
      </c>
      <c r="F24" s="22">
        <v>2003</v>
      </c>
      <c r="G24" s="22" t="s">
        <v>15</v>
      </c>
      <c r="H24" s="22">
        <v>90</v>
      </c>
      <c r="I24" s="73">
        <v>90</v>
      </c>
      <c r="J24" s="73">
        <v>89</v>
      </c>
      <c r="K24" s="73">
        <v>80</v>
      </c>
      <c r="L24" s="73">
        <v>79</v>
      </c>
      <c r="M24" s="73">
        <v>85</v>
      </c>
      <c r="N24" s="74">
        <f t="shared" si="0"/>
        <v>513</v>
      </c>
      <c r="O24" s="75">
        <v>4</v>
      </c>
      <c r="P24" s="73"/>
    </row>
    <row r="25" spans="1:16" ht="23.25" customHeight="1" x14ac:dyDescent="0.2">
      <c r="A25" s="17">
        <v>19</v>
      </c>
      <c r="B25" s="25">
        <v>329</v>
      </c>
      <c r="C25" s="19" t="s">
        <v>420</v>
      </c>
      <c r="D25" s="19" t="s">
        <v>421</v>
      </c>
      <c r="E25" s="21" t="s">
        <v>329</v>
      </c>
      <c r="F25" s="22">
        <v>1980</v>
      </c>
      <c r="G25" s="22" t="s">
        <v>15</v>
      </c>
      <c r="H25" s="22">
        <v>88</v>
      </c>
      <c r="I25" s="73">
        <v>78</v>
      </c>
      <c r="J25" s="73">
        <v>88</v>
      </c>
      <c r="K25" s="73">
        <v>86</v>
      </c>
      <c r="L25" s="73">
        <v>87</v>
      </c>
      <c r="M25" s="73">
        <v>85</v>
      </c>
      <c r="N25" s="74">
        <f t="shared" si="0"/>
        <v>512</v>
      </c>
      <c r="O25" s="75">
        <v>6</v>
      </c>
      <c r="P25" s="73"/>
    </row>
    <row r="26" spans="1:16" ht="23.25" customHeight="1" x14ac:dyDescent="0.2">
      <c r="A26" s="17">
        <v>20</v>
      </c>
      <c r="B26" s="22">
        <v>223</v>
      </c>
      <c r="C26" s="79" t="s">
        <v>438</v>
      </c>
      <c r="D26" s="79" t="s">
        <v>439</v>
      </c>
      <c r="E26" s="21" t="s">
        <v>336</v>
      </c>
      <c r="F26" s="22">
        <v>2005</v>
      </c>
      <c r="G26" s="22" t="s">
        <v>15</v>
      </c>
      <c r="H26" s="22">
        <v>85</v>
      </c>
      <c r="I26" s="73">
        <v>85</v>
      </c>
      <c r="J26" s="73">
        <v>77</v>
      </c>
      <c r="K26" s="73">
        <v>84</v>
      </c>
      <c r="L26" s="73">
        <v>86</v>
      </c>
      <c r="M26" s="73">
        <v>86</v>
      </c>
      <c r="N26" s="74">
        <f t="shared" si="0"/>
        <v>503</v>
      </c>
      <c r="O26" s="75">
        <v>2</v>
      </c>
      <c r="P26" s="74"/>
    </row>
    <row r="27" spans="1:16" ht="23.25" customHeight="1" x14ac:dyDescent="0.2">
      <c r="A27" s="17">
        <v>21</v>
      </c>
      <c r="B27" s="25">
        <v>219</v>
      </c>
      <c r="C27" s="19" t="s">
        <v>440</v>
      </c>
      <c r="D27" s="19" t="s">
        <v>441</v>
      </c>
      <c r="E27" s="21" t="s">
        <v>336</v>
      </c>
      <c r="F27" s="22">
        <v>2004</v>
      </c>
      <c r="G27" s="22" t="s">
        <v>15</v>
      </c>
      <c r="H27" s="22">
        <v>87</v>
      </c>
      <c r="I27" s="73">
        <v>82</v>
      </c>
      <c r="J27" s="73">
        <v>89</v>
      </c>
      <c r="K27" s="73">
        <v>79</v>
      </c>
      <c r="L27" s="73">
        <v>83</v>
      </c>
      <c r="M27" s="73">
        <v>82</v>
      </c>
      <c r="N27" s="74">
        <f t="shared" si="0"/>
        <v>502</v>
      </c>
      <c r="O27" s="75">
        <v>4</v>
      </c>
      <c r="P27" s="74"/>
    </row>
    <row r="28" spans="1:16" ht="23.25" customHeight="1" x14ac:dyDescent="0.2">
      <c r="A28" s="17">
        <v>22</v>
      </c>
      <c r="B28" s="73">
        <v>234</v>
      </c>
      <c r="C28" s="19" t="s">
        <v>445</v>
      </c>
      <c r="D28" s="19" t="s">
        <v>446</v>
      </c>
      <c r="E28" s="21" t="s">
        <v>336</v>
      </c>
      <c r="F28" s="22">
        <v>2003</v>
      </c>
      <c r="G28" s="22" t="s">
        <v>15</v>
      </c>
      <c r="H28" s="22">
        <v>85</v>
      </c>
      <c r="I28" s="73">
        <v>76</v>
      </c>
      <c r="J28" s="73">
        <v>86</v>
      </c>
      <c r="K28" s="73">
        <v>84</v>
      </c>
      <c r="L28" s="73">
        <v>86</v>
      </c>
      <c r="M28" s="73">
        <v>82</v>
      </c>
      <c r="N28" s="74">
        <f t="shared" si="0"/>
        <v>499</v>
      </c>
      <c r="O28" s="75">
        <v>3</v>
      </c>
      <c r="P28" s="73"/>
    </row>
    <row r="29" spans="1:16" ht="23.25" customHeight="1" x14ac:dyDescent="0.2">
      <c r="A29" s="17">
        <v>23</v>
      </c>
      <c r="B29" s="25">
        <v>297</v>
      </c>
      <c r="C29" s="19" t="s">
        <v>118</v>
      </c>
      <c r="D29" s="19" t="s">
        <v>463</v>
      </c>
      <c r="E29" s="21" t="s">
        <v>354</v>
      </c>
      <c r="F29" s="22">
        <v>1978</v>
      </c>
      <c r="G29" s="22" t="s">
        <v>15</v>
      </c>
      <c r="H29" s="22">
        <v>87</v>
      </c>
      <c r="I29" s="73">
        <v>75</v>
      </c>
      <c r="J29" s="73">
        <v>76</v>
      </c>
      <c r="K29" s="73">
        <v>68</v>
      </c>
      <c r="L29" s="73">
        <v>88</v>
      </c>
      <c r="M29" s="73">
        <v>77</v>
      </c>
      <c r="N29" s="74">
        <f t="shared" si="0"/>
        <v>471</v>
      </c>
      <c r="O29" s="75">
        <v>4</v>
      </c>
      <c r="P29" s="73"/>
    </row>
    <row r="30" spans="1:16" ht="23.25" customHeight="1" x14ac:dyDescent="0.2"/>
    <row r="31" spans="1:16" ht="23.25" customHeight="1" x14ac:dyDescent="0.25">
      <c r="B31" s="70" t="s">
        <v>227</v>
      </c>
    </row>
    <row r="32" spans="1:16" ht="23.25" customHeight="1" x14ac:dyDescent="0.2">
      <c r="A32" s="17">
        <v>1</v>
      </c>
      <c r="B32" s="25">
        <v>461</v>
      </c>
      <c r="C32" s="19" t="s">
        <v>276</v>
      </c>
      <c r="D32" s="19" t="s">
        <v>277</v>
      </c>
      <c r="E32" s="21" t="s">
        <v>41</v>
      </c>
      <c r="F32" s="22">
        <v>2009</v>
      </c>
      <c r="G32" s="22" t="s">
        <v>33</v>
      </c>
      <c r="H32" s="22">
        <v>95</v>
      </c>
      <c r="I32" s="73">
        <v>94</v>
      </c>
      <c r="J32" s="73">
        <v>91</v>
      </c>
      <c r="K32" s="73">
        <v>94</v>
      </c>
      <c r="L32" s="73">
        <v>96</v>
      </c>
      <c r="M32" s="73">
        <v>89</v>
      </c>
      <c r="N32" s="74">
        <f t="shared" ref="N32:N73" si="1">SUM(H32:M32)</f>
        <v>559</v>
      </c>
      <c r="O32" s="75">
        <v>14</v>
      </c>
      <c r="P32" s="74"/>
    </row>
    <row r="33" spans="1:16" ht="23.25" customHeight="1" x14ac:dyDescent="0.2">
      <c r="A33" s="17">
        <v>2</v>
      </c>
      <c r="B33" s="73">
        <v>259</v>
      </c>
      <c r="C33" s="19" t="s">
        <v>285</v>
      </c>
      <c r="D33" s="19" t="s">
        <v>286</v>
      </c>
      <c r="E33" s="19" t="s">
        <v>27</v>
      </c>
      <c r="F33" s="22">
        <v>2008</v>
      </c>
      <c r="G33" s="22" t="s">
        <v>33</v>
      </c>
      <c r="H33" s="22">
        <v>93</v>
      </c>
      <c r="I33" s="73">
        <v>91</v>
      </c>
      <c r="J33" s="73">
        <v>93</v>
      </c>
      <c r="K33" s="73">
        <v>90</v>
      </c>
      <c r="L33" s="73">
        <v>91</v>
      </c>
      <c r="M33" s="73">
        <v>94</v>
      </c>
      <c r="N33" s="74">
        <f t="shared" si="1"/>
        <v>552</v>
      </c>
      <c r="O33" s="75">
        <v>12</v>
      </c>
      <c r="P33" s="73"/>
    </row>
    <row r="34" spans="1:16" ht="23.25" customHeight="1" x14ac:dyDescent="0.2">
      <c r="A34" s="17">
        <v>3</v>
      </c>
      <c r="B34" s="73">
        <v>249</v>
      </c>
      <c r="C34" s="19" t="s">
        <v>287</v>
      </c>
      <c r="D34" s="19" t="s">
        <v>288</v>
      </c>
      <c r="E34" s="21" t="s">
        <v>289</v>
      </c>
      <c r="F34" s="22">
        <v>2008</v>
      </c>
      <c r="G34" s="22" t="s">
        <v>33</v>
      </c>
      <c r="H34" s="22">
        <v>92</v>
      </c>
      <c r="I34" s="73">
        <v>93</v>
      </c>
      <c r="J34" s="73">
        <v>92</v>
      </c>
      <c r="K34" s="73">
        <v>91</v>
      </c>
      <c r="L34" s="73">
        <v>91</v>
      </c>
      <c r="M34" s="73">
        <v>93</v>
      </c>
      <c r="N34" s="74">
        <f t="shared" si="1"/>
        <v>552</v>
      </c>
      <c r="O34" s="75">
        <v>11</v>
      </c>
      <c r="P34" s="74"/>
    </row>
    <row r="35" spans="1:16" ht="23.25" customHeight="1" x14ac:dyDescent="0.2">
      <c r="A35" s="17">
        <v>4</v>
      </c>
      <c r="B35" s="25">
        <v>434</v>
      </c>
      <c r="C35" s="19" t="s">
        <v>303</v>
      </c>
      <c r="D35" s="19" t="s">
        <v>304</v>
      </c>
      <c r="E35" s="21" t="s">
        <v>18</v>
      </c>
      <c r="F35" s="22">
        <v>2008</v>
      </c>
      <c r="G35" s="22" t="s">
        <v>33</v>
      </c>
      <c r="H35" s="22">
        <v>86</v>
      </c>
      <c r="I35" s="73">
        <v>90</v>
      </c>
      <c r="J35" s="73">
        <v>93</v>
      </c>
      <c r="K35" s="73">
        <v>95</v>
      </c>
      <c r="L35" s="73">
        <v>92</v>
      </c>
      <c r="M35" s="73">
        <v>92</v>
      </c>
      <c r="N35" s="74">
        <f t="shared" si="1"/>
        <v>548</v>
      </c>
      <c r="O35" s="75">
        <v>7</v>
      </c>
      <c r="P35" s="73"/>
    </row>
    <row r="36" spans="1:16" ht="23.25" customHeight="1" x14ac:dyDescent="0.2">
      <c r="A36" s="17">
        <v>5</v>
      </c>
      <c r="B36" s="25">
        <v>428</v>
      </c>
      <c r="C36" s="19" t="s">
        <v>307</v>
      </c>
      <c r="D36" s="19" t="s">
        <v>308</v>
      </c>
      <c r="E36" s="21" t="s">
        <v>18</v>
      </c>
      <c r="F36" s="22">
        <v>2007</v>
      </c>
      <c r="G36" s="22" t="s">
        <v>33</v>
      </c>
      <c r="H36" s="22">
        <v>91</v>
      </c>
      <c r="I36" s="73">
        <v>97</v>
      </c>
      <c r="J36" s="73">
        <v>90</v>
      </c>
      <c r="K36" s="73">
        <v>91</v>
      </c>
      <c r="L36" s="73">
        <v>87</v>
      </c>
      <c r="M36" s="73">
        <v>91</v>
      </c>
      <c r="N36" s="74">
        <f t="shared" si="1"/>
        <v>547</v>
      </c>
      <c r="O36" s="75">
        <v>11</v>
      </c>
      <c r="P36" s="73"/>
    </row>
    <row r="37" spans="1:16" ht="23.25" customHeight="1" x14ac:dyDescent="0.2">
      <c r="A37" s="17">
        <v>6</v>
      </c>
      <c r="B37" s="73">
        <v>252</v>
      </c>
      <c r="C37" s="19" t="s">
        <v>312</v>
      </c>
      <c r="D37" s="19" t="s">
        <v>313</v>
      </c>
      <c r="E37" s="80" t="s">
        <v>289</v>
      </c>
      <c r="F37" s="22">
        <v>2006</v>
      </c>
      <c r="G37" s="22" t="s">
        <v>33</v>
      </c>
      <c r="H37" s="22">
        <v>88</v>
      </c>
      <c r="I37" s="73">
        <v>89</v>
      </c>
      <c r="J37" s="73">
        <v>91</v>
      </c>
      <c r="K37" s="73">
        <v>92</v>
      </c>
      <c r="L37" s="73">
        <v>94</v>
      </c>
      <c r="M37" s="73">
        <v>92</v>
      </c>
      <c r="N37" s="74">
        <f t="shared" si="1"/>
        <v>546</v>
      </c>
      <c r="O37" s="75">
        <v>8</v>
      </c>
      <c r="P37" s="74"/>
    </row>
    <row r="38" spans="1:16" ht="23.25" customHeight="1" x14ac:dyDescent="0.2">
      <c r="A38" s="17">
        <v>7</v>
      </c>
      <c r="B38" s="22">
        <v>113</v>
      </c>
      <c r="C38" s="79" t="s">
        <v>319</v>
      </c>
      <c r="D38" s="79" t="s">
        <v>320</v>
      </c>
      <c r="E38" s="21" t="s">
        <v>311</v>
      </c>
      <c r="F38" s="22">
        <v>2006</v>
      </c>
      <c r="G38" s="22" t="s">
        <v>33</v>
      </c>
      <c r="H38" s="22">
        <v>89</v>
      </c>
      <c r="I38" s="73">
        <v>89</v>
      </c>
      <c r="J38" s="73">
        <v>92</v>
      </c>
      <c r="K38" s="73">
        <v>89</v>
      </c>
      <c r="L38" s="73">
        <v>90</v>
      </c>
      <c r="M38" s="73">
        <v>93</v>
      </c>
      <c r="N38" s="74">
        <f t="shared" si="1"/>
        <v>542</v>
      </c>
      <c r="O38" s="75">
        <v>10</v>
      </c>
      <c r="P38" s="73"/>
    </row>
    <row r="39" spans="1:16" ht="23.25" customHeight="1" x14ac:dyDescent="0.2">
      <c r="A39" s="17">
        <v>8</v>
      </c>
      <c r="B39" s="22">
        <v>246</v>
      </c>
      <c r="C39" s="79" t="s">
        <v>321</v>
      </c>
      <c r="D39" s="79" t="s">
        <v>322</v>
      </c>
      <c r="E39" s="21" t="s">
        <v>289</v>
      </c>
      <c r="F39" s="22">
        <v>2006</v>
      </c>
      <c r="G39" s="22" t="s">
        <v>33</v>
      </c>
      <c r="H39" s="22">
        <v>93</v>
      </c>
      <c r="I39" s="73">
        <v>91</v>
      </c>
      <c r="J39" s="73">
        <v>90</v>
      </c>
      <c r="K39" s="73">
        <v>92</v>
      </c>
      <c r="L39" s="73">
        <v>87</v>
      </c>
      <c r="M39" s="73">
        <v>89</v>
      </c>
      <c r="N39" s="74">
        <f t="shared" si="1"/>
        <v>542</v>
      </c>
      <c r="O39" s="75">
        <v>8</v>
      </c>
      <c r="P39" s="73"/>
    </row>
    <row r="40" spans="1:16" ht="23.25" customHeight="1" x14ac:dyDescent="0.2">
      <c r="A40" s="17">
        <v>9</v>
      </c>
      <c r="B40" s="25">
        <v>266</v>
      </c>
      <c r="C40" s="19" t="s">
        <v>323</v>
      </c>
      <c r="D40" s="19" t="s">
        <v>324</v>
      </c>
      <c r="E40" s="21" t="s">
        <v>27</v>
      </c>
      <c r="F40" s="22">
        <v>2007</v>
      </c>
      <c r="G40" s="22" t="s">
        <v>33</v>
      </c>
      <c r="H40" s="22">
        <v>84</v>
      </c>
      <c r="I40" s="73">
        <v>90</v>
      </c>
      <c r="J40" s="73">
        <v>89</v>
      </c>
      <c r="K40" s="73">
        <v>95</v>
      </c>
      <c r="L40" s="73">
        <v>94</v>
      </c>
      <c r="M40" s="73">
        <v>90</v>
      </c>
      <c r="N40" s="74">
        <f t="shared" si="1"/>
        <v>542</v>
      </c>
      <c r="O40" s="75">
        <v>7</v>
      </c>
      <c r="P40" s="74"/>
    </row>
    <row r="41" spans="1:16" ht="23.25" customHeight="1" x14ac:dyDescent="0.2">
      <c r="A41" s="17">
        <v>10</v>
      </c>
      <c r="B41" s="73">
        <v>465</v>
      </c>
      <c r="C41" s="19" t="s">
        <v>342</v>
      </c>
      <c r="D41" s="19" t="s">
        <v>343</v>
      </c>
      <c r="E41" s="21" t="s">
        <v>41</v>
      </c>
      <c r="F41" s="22">
        <v>2007</v>
      </c>
      <c r="G41" s="22" t="s">
        <v>33</v>
      </c>
      <c r="H41" s="22">
        <v>90</v>
      </c>
      <c r="I41" s="73">
        <v>91</v>
      </c>
      <c r="J41" s="73">
        <v>89</v>
      </c>
      <c r="K41" s="73">
        <v>91</v>
      </c>
      <c r="L41" s="73">
        <v>89</v>
      </c>
      <c r="M41" s="73">
        <v>87</v>
      </c>
      <c r="N41" s="74">
        <f t="shared" si="1"/>
        <v>537</v>
      </c>
      <c r="O41" s="75">
        <v>5</v>
      </c>
      <c r="P41" s="74"/>
    </row>
    <row r="42" spans="1:16" ht="23.25" customHeight="1" x14ac:dyDescent="0.2">
      <c r="A42" s="17">
        <v>11</v>
      </c>
      <c r="B42" s="25">
        <v>438</v>
      </c>
      <c r="C42" s="19" t="s">
        <v>167</v>
      </c>
      <c r="D42" s="19" t="s">
        <v>350</v>
      </c>
      <c r="E42" s="21" t="s">
        <v>162</v>
      </c>
      <c r="F42" s="22">
        <v>2010</v>
      </c>
      <c r="G42" s="22" t="s">
        <v>33</v>
      </c>
      <c r="H42" s="22">
        <v>89</v>
      </c>
      <c r="I42" s="73">
        <v>90</v>
      </c>
      <c r="J42" s="73">
        <v>84</v>
      </c>
      <c r="K42" s="73">
        <v>90</v>
      </c>
      <c r="L42" s="73">
        <v>90</v>
      </c>
      <c r="M42" s="73">
        <v>91</v>
      </c>
      <c r="N42" s="74">
        <f t="shared" si="1"/>
        <v>534</v>
      </c>
      <c r="O42" s="75">
        <v>6</v>
      </c>
      <c r="P42" s="73"/>
    </row>
    <row r="43" spans="1:16" ht="23.25" customHeight="1" x14ac:dyDescent="0.2">
      <c r="A43" s="17">
        <v>12</v>
      </c>
      <c r="B43" s="25">
        <v>407</v>
      </c>
      <c r="C43" s="19" t="s">
        <v>197</v>
      </c>
      <c r="D43" s="19" t="s">
        <v>361</v>
      </c>
      <c r="E43" s="21" t="s">
        <v>21</v>
      </c>
      <c r="F43" s="22">
        <v>2007</v>
      </c>
      <c r="G43" s="22" t="s">
        <v>33</v>
      </c>
      <c r="H43" s="22">
        <v>88</v>
      </c>
      <c r="I43" s="73">
        <v>88</v>
      </c>
      <c r="J43" s="73">
        <v>88</v>
      </c>
      <c r="K43" s="73">
        <v>92</v>
      </c>
      <c r="L43" s="73">
        <v>89</v>
      </c>
      <c r="M43" s="73">
        <v>86</v>
      </c>
      <c r="N43" s="74">
        <f t="shared" si="1"/>
        <v>531</v>
      </c>
      <c r="O43" s="75">
        <v>5</v>
      </c>
      <c r="P43" s="73"/>
    </row>
    <row r="44" spans="1:16" ht="23.25" customHeight="1" x14ac:dyDescent="0.2">
      <c r="A44" s="17">
        <v>13</v>
      </c>
      <c r="B44" s="73">
        <v>124</v>
      </c>
      <c r="C44" s="19" t="s">
        <v>362</v>
      </c>
      <c r="D44" s="19" t="s">
        <v>363</v>
      </c>
      <c r="E44" s="21" t="s">
        <v>311</v>
      </c>
      <c r="F44" s="22">
        <v>2006</v>
      </c>
      <c r="G44" s="22" t="s">
        <v>33</v>
      </c>
      <c r="H44" s="22">
        <v>91</v>
      </c>
      <c r="I44" s="73">
        <v>86</v>
      </c>
      <c r="J44" s="73">
        <v>88</v>
      </c>
      <c r="K44" s="73">
        <v>84</v>
      </c>
      <c r="L44" s="73">
        <v>94</v>
      </c>
      <c r="M44" s="73">
        <v>88</v>
      </c>
      <c r="N44" s="74">
        <f t="shared" si="1"/>
        <v>531</v>
      </c>
      <c r="O44" s="75">
        <v>4</v>
      </c>
      <c r="P44" s="73"/>
    </row>
    <row r="45" spans="1:16" ht="23.25" customHeight="1" x14ac:dyDescent="0.2">
      <c r="A45" s="17">
        <v>14</v>
      </c>
      <c r="B45" s="73">
        <v>460</v>
      </c>
      <c r="C45" s="19" t="s">
        <v>366</v>
      </c>
      <c r="D45" s="19" t="s">
        <v>277</v>
      </c>
      <c r="E45" s="21" t="s">
        <v>41</v>
      </c>
      <c r="F45" s="22">
        <v>2007</v>
      </c>
      <c r="G45" s="22" t="s">
        <v>33</v>
      </c>
      <c r="H45" s="22">
        <v>87</v>
      </c>
      <c r="I45" s="73">
        <v>85</v>
      </c>
      <c r="J45" s="73">
        <v>87</v>
      </c>
      <c r="K45" s="73">
        <v>89</v>
      </c>
      <c r="L45" s="73">
        <v>93</v>
      </c>
      <c r="M45" s="73">
        <v>90</v>
      </c>
      <c r="N45" s="74">
        <f t="shared" si="1"/>
        <v>531</v>
      </c>
      <c r="O45" s="75">
        <v>2</v>
      </c>
      <c r="P45" s="74"/>
    </row>
    <row r="46" spans="1:16" ht="23.25" customHeight="1" x14ac:dyDescent="0.2">
      <c r="A46" s="17">
        <v>15</v>
      </c>
      <c r="B46" s="73">
        <v>464</v>
      </c>
      <c r="C46" s="19" t="s">
        <v>368</v>
      </c>
      <c r="D46" s="19" t="s">
        <v>369</v>
      </c>
      <c r="E46" s="21" t="s">
        <v>41</v>
      </c>
      <c r="F46" s="22">
        <v>2008</v>
      </c>
      <c r="G46" s="22" t="s">
        <v>33</v>
      </c>
      <c r="H46" s="22">
        <v>88</v>
      </c>
      <c r="I46" s="73">
        <v>89</v>
      </c>
      <c r="J46" s="73">
        <v>85</v>
      </c>
      <c r="K46" s="73">
        <v>93</v>
      </c>
      <c r="L46" s="73">
        <v>84</v>
      </c>
      <c r="M46" s="73">
        <v>90</v>
      </c>
      <c r="N46" s="74">
        <f t="shared" si="1"/>
        <v>529</v>
      </c>
      <c r="O46" s="75">
        <v>7</v>
      </c>
      <c r="P46" s="73"/>
    </row>
    <row r="47" spans="1:16" ht="23.25" customHeight="1" x14ac:dyDescent="0.2">
      <c r="A47" s="17">
        <v>16</v>
      </c>
      <c r="B47" s="25">
        <v>118</v>
      </c>
      <c r="C47" s="21" t="s">
        <v>374</v>
      </c>
      <c r="D47" s="21" t="s">
        <v>375</v>
      </c>
      <c r="E47" s="80" t="s">
        <v>311</v>
      </c>
      <c r="F47" s="22">
        <v>2009</v>
      </c>
      <c r="G47" s="22" t="s">
        <v>33</v>
      </c>
      <c r="H47" s="22">
        <v>86</v>
      </c>
      <c r="I47" s="73">
        <v>92</v>
      </c>
      <c r="J47" s="73">
        <v>86</v>
      </c>
      <c r="K47" s="73">
        <v>88</v>
      </c>
      <c r="L47" s="73">
        <v>88</v>
      </c>
      <c r="M47" s="73">
        <v>87</v>
      </c>
      <c r="N47" s="74">
        <f t="shared" si="1"/>
        <v>527</v>
      </c>
      <c r="O47" s="75">
        <v>9</v>
      </c>
      <c r="P47" s="74"/>
    </row>
    <row r="48" spans="1:16" ht="23.25" customHeight="1" x14ac:dyDescent="0.2">
      <c r="A48" s="17">
        <v>17</v>
      </c>
      <c r="B48" s="25">
        <v>499</v>
      </c>
      <c r="C48" s="21" t="s">
        <v>376</v>
      </c>
      <c r="D48" s="21" t="s">
        <v>377</v>
      </c>
      <c r="E48" s="21" t="s">
        <v>14</v>
      </c>
      <c r="F48" s="22">
        <v>2008</v>
      </c>
      <c r="G48" s="22" t="s">
        <v>33</v>
      </c>
      <c r="H48" s="22">
        <v>82</v>
      </c>
      <c r="I48" s="73">
        <v>89</v>
      </c>
      <c r="J48" s="73">
        <v>87</v>
      </c>
      <c r="K48" s="73">
        <v>91</v>
      </c>
      <c r="L48" s="73">
        <v>91</v>
      </c>
      <c r="M48" s="73">
        <v>87</v>
      </c>
      <c r="N48" s="74">
        <f t="shared" si="1"/>
        <v>527</v>
      </c>
      <c r="O48" s="75">
        <v>5</v>
      </c>
      <c r="P48" s="73"/>
    </row>
    <row r="49" spans="1:16" ht="23.25" customHeight="1" x14ac:dyDescent="0.2">
      <c r="A49" s="17">
        <v>18</v>
      </c>
      <c r="B49" s="25">
        <v>316</v>
      </c>
      <c r="C49" s="19" t="s">
        <v>380</v>
      </c>
      <c r="D49" s="19" t="s">
        <v>381</v>
      </c>
      <c r="E49" s="21" t="s">
        <v>36</v>
      </c>
      <c r="F49" s="22">
        <v>2008</v>
      </c>
      <c r="G49" s="22" t="s">
        <v>33</v>
      </c>
      <c r="H49" s="22">
        <v>88</v>
      </c>
      <c r="I49" s="73">
        <v>83</v>
      </c>
      <c r="J49" s="73">
        <v>89</v>
      </c>
      <c r="K49" s="73">
        <v>91</v>
      </c>
      <c r="L49" s="73">
        <v>89</v>
      </c>
      <c r="M49" s="73">
        <v>85</v>
      </c>
      <c r="N49" s="74">
        <f t="shared" si="1"/>
        <v>525</v>
      </c>
      <c r="O49" s="75">
        <v>3</v>
      </c>
      <c r="P49" s="73"/>
    </row>
    <row r="50" spans="1:16" ht="23.25" customHeight="1" x14ac:dyDescent="0.2">
      <c r="A50" s="17">
        <v>19</v>
      </c>
      <c r="B50" s="73">
        <v>443</v>
      </c>
      <c r="C50" s="19" t="s">
        <v>382</v>
      </c>
      <c r="D50" s="19" t="s">
        <v>383</v>
      </c>
      <c r="E50" s="21" t="s">
        <v>162</v>
      </c>
      <c r="F50" s="22">
        <v>2008</v>
      </c>
      <c r="G50" s="22" t="s">
        <v>33</v>
      </c>
      <c r="H50" s="22">
        <v>91</v>
      </c>
      <c r="I50" s="73">
        <v>92</v>
      </c>
      <c r="J50" s="73">
        <v>87</v>
      </c>
      <c r="K50" s="73">
        <v>81</v>
      </c>
      <c r="L50" s="73">
        <v>87</v>
      </c>
      <c r="M50" s="73">
        <v>86</v>
      </c>
      <c r="N50" s="74">
        <f t="shared" si="1"/>
        <v>524</v>
      </c>
      <c r="O50" s="75">
        <v>8</v>
      </c>
      <c r="P50" s="73"/>
    </row>
    <row r="51" spans="1:16" ht="23.25" customHeight="1" x14ac:dyDescent="0.2">
      <c r="A51" s="17">
        <v>20</v>
      </c>
      <c r="B51" s="25">
        <v>242</v>
      </c>
      <c r="C51" s="21" t="s">
        <v>391</v>
      </c>
      <c r="D51" s="21" t="s">
        <v>392</v>
      </c>
      <c r="E51" s="21" t="s">
        <v>289</v>
      </c>
      <c r="F51" s="22">
        <v>2010</v>
      </c>
      <c r="G51" s="22" t="s">
        <v>33</v>
      </c>
      <c r="H51" s="22">
        <v>90</v>
      </c>
      <c r="I51" s="73">
        <v>82</v>
      </c>
      <c r="J51" s="73">
        <v>90</v>
      </c>
      <c r="K51" s="73">
        <v>86</v>
      </c>
      <c r="L51" s="73">
        <v>85</v>
      </c>
      <c r="M51" s="73">
        <v>88</v>
      </c>
      <c r="N51" s="74">
        <f t="shared" si="1"/>
        <v>521</v>
      </c>
      <c r="O51" s="75">
        <v>9</v>
      </c>
      <c r="P51" s="73"/>
    </row>
    <row r="52" spans="1:16" ht="23.25" customHeight="1" x14ac:dyDescent="0.2">
      <c r="A52" s="17">
        <v>21</v>
      </c>
      <c r="B52" s="22">
        <v>108</v>
      </c>
      <c r="C52" s="79" t="s">
        <v>395</v>
      </c>
      <c r="D52" s="79" t="s">
        <v>396</v>
      </c>
      <c r="E52" s="21" t="s">
        <v>296</v>
      </c>
      <c r="F52" s="18">
        <v>2008</v>
      </c>
      <c r="G52" s="18" t="s">
        <v>33</v>
      </c>
      <c r="H52" s="22">
        <v>83</v>
      </c>
      <c r="I52" s="73">
        <v>83</v>
      </c>
      <c r="J52" s="73">
        <v>88</v>
      </c>
      <c r="K52" s="73">
        <v>91</v>
      </c>
      <c r="L52" s="73">
        <v>90</v>
      </c>
      <c r="M52" s="73">
        <v>85</v>
      </c>
      <c r="N52" s="74">
        <f t="shared" si="1"/>
        <v>520</v>
      </c>
      <c r="O52" s="75">
        <v>7</v>
      </c>
      <c r="P52" s="74"/>
    </row>
    <row r="53" spans="1:16" ht="23.25" customHeight="1" x14ac:dyDescent="0.2">
      <c r="A53" s="17">
        <v>22</v>
      </c>
      <c r="B53" s="22">
        <v>128</v>
      </c>
      <c r="C53" s="79" t="s">
        <v>401</v>
      </c>
      <c r="D53" s="79" t="s">
        <v>402</v>
      </c>
      <c r="E53" s="21" t="s">
        <v>311</v>
      </c>
      <c r="F53" s="18">
        <v>2008</v>
      </c>
      <c r="G53" s="18" t="s">
        <v>33</v>
      </c>
      <c r="H53" s="22">
        <v>85</v>
      </c>
      <c r="I53" s="73">
        <v>84</v>
      </c>
      <c r="J53" s="73">
        <v>88</v>
      </c>
      <c r="K53" s="73">
        <v>87</v>
      </c>
      <c r="L53" s="73">
        <v>89</v>
      </c>
      <c r="M53" s="73">
        <v>86</v>
      </c>
      <c r="N53" s="74">
        <f t="shared" si="1"/>
        <v>519</v>
      </c>
      <c r="O53" s="75">
        <v>4</v>
      </c>
      <c r="P53" s="74"/>
    </row>
    <row r="54" spans="1:16" ht="23.25" customHeight="1" x14ac:dyDescent="0.2">
      <c r="A54" s="17">
        <v>23</v>
      </c>
      <c r="B54" s="25">
        <v>111</v>
      </c>
      <c r="C54" s="19" t="s">
        <v>408</v>
      </c>
      <c r="D54" s="19" t="s">
        <v>409</v>
      </c>
      <c r="E54" s="21" t="s">
        <v>296</v>
      </c>
      <c r="F54" s="22">
        <v>2009</v>
      </c>
      <c r="G54" s="22" t="s">
        <v>33</v>
      </c>
      <c r="H54" s="22">
        <v>89</v>
      </c>
      <c r="I54" s="73">
        <v>85</v>
      </c>
      <c r="J54" s="73">
        <v>89</v>
      </c>
      <c r="K54" s="73">
        <v>86</v>
      </c>
      <c r="L54" s="73">
        <v>86</v>
      </c>
      <c r="M54" s="73">
        <v>82</v>
      </c>
      <c r="N54" s="74">
        <f t="shared" si="1"/>
        <v>517</v>
      </c>
      <c r="O54" s="75">
        <v>6</v>
      </c>
      <c r="P54" s="74"/>
    </row>
    <row r="55" spans="1:16" ht="23.25" customHeight="1" x14ac:dyDescent="0.2">
      <c r="A55" s="17">
        <v>24</v>
      </c>
      <c r="B55" s="73">
        <v>477</v>
      </c>
      <c r="C55" s="19" t="s">
        <v>179</v>
      </c>
      <c r="D55" s="19" t="s">
        <v>412</v>
      </c>
      <c r="E55" s="21" t="s">
        <v>41</v>
      </c>
      <c r="F55" s="22">
        <v>2008</v>
      </c>
      <c r="G55" s="22" t="s">
        <v>33</v>
      </c>
      <c r="H55" s="22">
        <v>87</v>
      </c>
      <c r="I55" s="73">
        <v>85</v>
      </c>
      <c r="J55" s="73">
        <v>89</v>
      </c>
      <c r="K55" s="73">
        <v>84</v>
      </c>
      <c r="L55" s="73">
        <v>86</v>
      </c>
      <c r="M55" s="73">
        <v>84</v>
      </c>
      <c r="N55" s="74">
        <f t="shared" si="1"/>
        <v>515</v>
      </c>
      <c r="O55" s="75">
        <v>2</v>
      </c>
      <c r="P55" s="73"/>
    </row>
    <row r="56" spans="1:16" ht="23.25" customHeight="1" x14ac:dyDescent="0.2">
      <c r="A56" s="17">
        <v>25</v>
      </c>
      <c r="B56" s="73">
        <v>247</v>
      </c>
      <c r="C56" s="19" t="s">
        <v>413</v>
      </c>
      <c r="D56" s="19" t="s">
        <v>414</v>
      </c>
      <c r="E56" s="80" t="s">
        <v>289</v>
      </c>
      <c r="F56" s="22">
        <v>2009</v>
      </c>
      <c r="G56" s="22" t="s">
        <v>33</v>
      </c>
      <c r="H56" s="22">
        <v>89</v>
      </c>
      <c r="I56" s="73">
        <v>86</v>
      </c>
      <c r="J56" s="73">
        <v>89</v>
      </c>
      <c r="K56" s="73">
        <v>92</v>
      </c>
      <c r="L56" s="73">
        <v>84</v>
      </c>
      <c r="M56" s="73">
        <v>74</v>
      </c>
      <c r="N56" s="74">
        <f t="shared" si="1"/>
        <v>514</v>
      </c>
      <c r="O56" s="75">
        <v>4</v>
      </c>
      <c r="P56" s="73"/>
    </row>
    <row r="57" spans="1:16" ht="23.25" customHeight="1" x14ac:dyDescent="0.2">
      <c r="A57" s="17">
        <v>26</v>
      </c>
      <c r="B57" s="25">
        <v>317</v>
      </c>
      <c r="C57" s="19" t="s">
        <v>118</v>
      </c>
      <c r="D57" s="19" t="s">
        <v>419</v>
      </c>
      <c r="E57" s="21" t="s">
        <v>36</v>
      </c>
      <c r="F57" s="22">
        <v>2009</v>
      </c>
      <c r="G57" s="22" t="s">
        <v>33</v>
      </c>
      <c r="H57" s="22">
        <v>85</v>
      </c>
      <c r="I57" s="73">
        <v>85</v>
      </c>
      <c r="J57" s="73">
        <v>88</v>
      </c>
      <c r="K57" s="73">
        <v>78</v>
      </c>
      <c r="L57" s="73">
        <v>85</v>
      </c>
      <c r="M57" s="73">
        <v>91</v>
      </c>
      <c r="N57" s="74">
        <f t="shared" si="1"/>
        <v>512</v>
      </c>
      <c r="O57" s="75">
        <v>6</v>
      </c>
      <c r="P57" s="73"/>
    </row>
    <row r="58" spans="1:16" ht="23.25" customHeight="1" x14ac:dyDescent="0.2">
      <c r="A58" s="17">
        <v>27</v>
      </c>
      <c r="B58" s="25">
        <v>400</v>
      </c>
      <c r="C58" s="19" t="s">
        <v>422</v>
      </c>
      <c r="D58" s="19" t="s">
        <v>423</v>
      </c>
      <c r="E58" s="21" t="s">
        <v>21</v>
      </c>
      <c r="F58" s="22">
        <v>2007</v>
      </c>
      <c r="G58" s="22" t="s">
        <v>33</v>
      </c>
      <c r="H58" s="22">
        <v>86</v>
      </c>
      <c r="I58" s="73">
        <v>85</v>
      </c>
      <c r="J58" s="73">
        <v>87</v>
      </c>
      <c r="K58" s="73">
        <v>90</v>
      </c>
      <c r="L58" s="73">
        <v>81</v>
      </c>
      <c r="M58" s="73">
        <v>83</v>
      </c>
      <c r="N58" s="74">
        <f t="shared" si="1"/>
        <v>512</v>
      </c>
      <c r="O58" s="75">
        <v>6</v>
      </c>
      <c r="P58" s="73"/>
    </row>
    <row r="59" spans="1:16" ht="23.25" customHeight="1" x14ac:dyDescent="0.2">
      <c r="A59" s="17">
        <v>28</v>
      </c>
      <c r="B59" s="25">
        <v>336</v>
      </c>
      <c r="C59" s="19" t="s">
        <v>424</v>
      </c>
      <c r="D59" s="19" t="s">
        <v>425</v>
      </c>
      <c r="E59" s="21" t="s">
        <v>346</v>
      </c>
      <c r="F59" s="22">
        <v>2006</v>
      </c>
      <c r="G59" s="22" t="s">
        <v>33</v>
      </c>
      <c r="H59" s="22">
        <v>91</v>
      </c>
      <c r="I59" s="73">
        <v>85</v>
      </c>
      <c r="J59" s="73">
        <v>82</v>
      </c>
      <c r="K59" s="73">
        <v>85</v>
      </c>
      <c r="L59" s="73">
        <v>85</v>
      </c>
      <c r="M59" s="73">
        <v>84</v>
      </c>
      <c r="N59" s="74">
        <f t="shared" si="1"/>
        <v>512</v>
      </c>
      <c r="O59" s="75">
        <v>3</v>
      </c>
      <c r="P59" s="73"/>
    </row>
    <row r="60" spans="1:16" ht="23.25" customHeight="1" x14ac:dyDescent="0.2">
      <c r="A60" s="17">
        <v>29</v>
      </c>
      <c r="B60" s="22">
        <v>117</v>
      </c>
      <c r="C60" s="79" t="s">
        <v>426</v>
      </c>
      <c r="D60" s="79" t="s">
        <v>427</v>
      </c>
      <c r="E60" s="21" t="s">
        <v>311</v>
      </c>
      <c r="F60" s="18">
        <v>2008</v>
      </c>
      <c r="G60" s="18" t="s">
        <v>33</v>
      </c>
      <c r="H60" s="22">
        <v>78</v>
      </c>
      <c r="I60" s="73">
        <v>92</v>
      </c>
      <c r="J60" s="73">
        <v>85</v>
      </c>
      <c r="K60" s="73">
        <v>83</v>
      </c>
      <c r="L60" s="73">
        <v>89</v>
      </c>
      <c r="M60" s="73">
        <v>84</v>
      </c>
      <c r="N60" s="74">
        <f t="shared" si="1"/>
        <v>511</v>
      </c>
      <c r="O60" s="75">
        <v>2</v>
      </c>
      <c r="P60" s="74"/>
    </row>
    <row r="61" spans="1:16" ht="23.25" customHeight="1" x14ac:dyDescent="0.2">
      <c r="A61" s="17">
        <v>30</v>
      </c>
      <c r="B61" s="73">
        <v>244</v>
      </c>
      <c r="C61" s="19" t="s">
        <v>118</v>
      </c>
      <c r="D61" s="19" t="s">
        <v>428</v>
      </c>
      <c r="E61" s="21" t="s">
        <v>289</v>
      </c>
      <c r="F61" s="22">
        <v>2011</v>
      </c>
      <c r="G61" s="22" t="s">
        <v>15</v>
      </c>
      <c r="H61" s="22">
        <v>83</v>
      </c>
      <c r="I61" s="73">
        <v>85</v>
      </c>
      <c r="J61" s="73">
        <v>85</v>
      </c>
      <c r="K61" s="73">
        <v>80</v>
      </c>
      <c r="L61" s="73">
        <v>86</v>
      </c>
      <c r="M61" s="73">
        <v>90</v>
      </c>
      <c r="N61" s="74">
        <f t="shared" si="1"/>
        <v>509</v>
      </c>
      <c r="O61" s="75">
        <v>1</v>
      </c>
      <c r="P61" s="74"/>
    </row>
    <row r="62" spans="1:16" ht="23.25" customHeight="1" x14ac:dyDescent="0.2">
      <c r="A62" s="17">
        <v>31</v>
      </c>
      <c r="B62" s="22">
        <v>110</v>
      </c>
      <c r="C62" s="79" t="s">
        <v>431</v>
      </c>
      <c r="D62" s="79" t="s">
        <v>432</v>
      </c>
      <c r="E62" s="21" t="s">
        <v>296</v>
      </c>
      <c r="F62" s="18">
        <v>2009</v>
      </c>
      <c r="G62" s="18" t="s">
        <v>33</v>
      </c>
      <c r="H62" s="22">
        <v>81</v>
      </c>
      <c r="I62" s="73">
        <v>82</v>
      </c>
      <c r="J62" s="73">
        <v>90</v>
      </c>
      <c r="K62" s="73">
        <v>92</v>
      </c>
      <c r="L62" s="73">
        <v>82</v>
      </c>
      <c r="M62" s="73">
        <v>80</v>
      </c>
      <c r="N62" s="74">
        <f t="shared" si="1"/>
        <v>507</v>
      </c>
      <c r="O62" s="75">
        <v>7</v>
      </c>
      <c r="P62" s="74"/>
    </row>
    <row r="63" spans="1:16" ht="23.25" customHeight="1" x14ac:dyDescent="0.2">
      <c r="A63" s="17">
        <v>32</v>
      </c>
      <c r="B63" s="22">
        <v>241</v>
      </c>
      <c r="C63" s="79" t="s">
        <v>435</v>
      </c>
      <c r="D63" s="79" t="s">
        <v>436</v>
      </c>
      <c r="E63" s="21" t="s">
        <v>289</v>
      </c>
      <c r="F63" s="22">
        <v>2010</v>
      </c>
      <c r="G63" s="22" t="s">
        <v>33</v>
      </c>
      <c r="H63" s="22">
        <v>86</v>
      </c>
      <c r="I63" s="73">
        <v>85</v>
      </c>
      <c r="J63" s="73">
        <v>88</v>
      </c>
      <c r="K63" s="73">
        <v>79</v>
      </c>
      <c r="L63" s="73">
        <v>81</v>
      </c>
      <c r="M63" s="73">
        <v>87</v>
      </c>
      <c r="N63" s="74">
        <f t="shared" si="1"/>
        <v>506</v>
      </c>
      <c r="O63" s="75">
        <v>3</v>
      </c>
      <c r="P63" s="74"/>
    </row>
    <row r="64" spans="1:16" ht="23.25" customHeight="1" x14ac:dyDescent="0.2">
      <c r="A64" s="17">
        <v>33</v>
      </c>
      <c r="B64" s="25">
        <v>437</v>
      </c>
      <c r="C64" s="19" t="s">
        <v>437</v>
      </c>
      <c r="D64" s="19" t="s">
        <v>350</v>
      </c>
      <c r="E64" s="21" t="s">
        <v>162</v>
      </c>
      <c r="F64" s="22">
        <v>2010</v>
      </c>
      <c r="G64" s="22" t="s">
        <v>33</v>
      </c>
      <c r="H64" s="22">
        <v>79</v>
      </c>
      <c r="I64" s="73">
        <v>93</v>
      </c>
      <c r="J64" s="73">
        <v>78</v>
      </c>
      <c r="K64" s="73">
        <v>84</v>
      </c>
      <c r="L64" s="73">
        <v>86</v>
      </c>
      <c r="M64" s="73">
        <v>86</v>
      </c>
      <c r="N64" s="74">
        <f t="shared" si="1"/>
        <v>506</v>
      </c>
      <c r="O64" s="75">
        <v>2</v>
      </c>
      <c r="P64" s="73"/>
    </row>
    <row r="65" spans="1:16" ht="23.25" customHeight="1" x14ac:dyDescent="0.2">
      <c r="A65" s="17">
        <v>34</v>
      </c>
      <c r="B65" s="73">
        <v>129</v>
      </c>
      <c r="C65" s="19" t="s">
        <v>454</v>
      </c>
      <c r="D65" s="19" t="s">
        <v>455</v>
      </c>
      <c r="E65" s="21" t="s">
        <v>311</v>
      </c>
      <c r="F65" s="22">
        <v>2009</v>
      </c>
      <c r="G65" s="22" t="s">
        <v>33</v>
      </c>
      <c r="H65" s="22">
        <v>73</v>
      </c>
      <c r="I65" s="73">
        <v>86</v>
      </c>
      <c r="J65" s="73">
        <v>80</v>
      </c>
      <c r="K65" s="73">
        <v>81</v>
      </c>
      <c r="L65" s="73">
        <v>78</v>
      </c>
      <c r="M65" s="73">
        <v>85</v>
      </c>
      <c r="N65" s="74">
        <f t="shared" si="1"/>
        <v>483</v>
      </c>
      <c r="O65" s="75">
        <v>5</v>
      </c>
      <c r="P65" s="73"/>
    </row>
    <row r="66" spans="1:16" ht="23.25" customHeight="1" x14ac:dyDescent="0.2">
      <c r="A66" s="17">
        <v>35</v>
      </c>
      <c r="B66" s="25">
        <v>334</v>
      </c>
      <c r="C66" s="19" t="s">
        <v>456</v>
      </c>
      <c r="D66" s="19" t="s">
        <v>324</v>
      </c>
      <c r="E66" s="21" t="s">
        <v>346</v>
      </c>
      <c r="F66" s="22">
        <v>2008</v>
      </c>
      <c r="G66" s="22" t="s">
        <v>33</v>
      </c>
      <c r="H66" s="22">
        <v>77</v>
      </c>
      <c r="I66" s="22">
        <v>80</v>
      </c>
      <c r="J66" s="73">
        <v>85</v>
      </c>
      <c r="K66" s="73">
        <v>79</v>
      </c>
      <c r="L66" s="73">
        <v>79</v>
      </c>
      <c r="M66" s="73">
        <v>81</v>
      </c>
      <c r="N66" s="74">
        <f t="shared" si="1"/>
        <v>481</v>
      </c>
      <c r="O66" s="75">
        <v>2</v>
      </c>
      <c r="P66" s="73"/>
    </row>
    <row r="67" spans="1:16" ht="23.25" customHeight="1" x14ac:dyDescent="0.2">
      <c r="A67" s="17">
        <v>36</v>
      </c>
      <c r="B67" s="73">
        <v>221</v>
      </c>
      <c r="C67" s="19" t="s">
        <v>470</v>
      </c>
      <c r="D67" s="19" t="s">
        <v>471</v>
      </c>
      <c r="E67" s="19" t="s">
        <v>336</v>
      </c>
      <c r="F67" s="22">
        <v>2009</v>
      </c>
      <c r="G67" s="22" t="s">
        <v>33</v>
      </c>
      <c r="H67" s="22">
        <v>81</v>
      </c>
      <c r="I67" s="73">
        <v>75</v>
      </c>
      <c r="J67" s="73">
        <v>75</v>
      </c>
      <c r="K67" s="73">
        <v>81</v>
      </c>
      <c r="L67" s="73">
        <v>75</v>
      </c>
      <c r="M67" s="73">
        <v>82</v>
      </c>
      <c r="N67" s="74">
        <f t="shared" si="1"/>
        <v>469</v>
      </c>
      <c r="O67" s="75">
        <v>2</v>
      </c>
      <c r="P67" s="73"/>
    </row>
    <row r="68" spans="1:16" ht="23.25" customHeight="1" x14ac:dyDescent="0.2">
      <c r="A68" s="17">
        <v>37</v>
      </c>
      <c r="B68" s="73">
        <v>272</v>
      </c>
      <c r="C68" s="19" t="s">
        <v>474</v>
      </c>
      <c r="D68" s="19" t="s">
        <v>475</v>
      </c>
      <c r="E68" s="80" t="s">
        <v>27</v>
      </c>
      <c r="F68" s="22">
        <v>2008</v>
      </c>
      <c r="G68" s="22" t="s">
        <v>33</v>
      </c>
      <c r="H68" s="22">
        <v>76</v>
      </c>
      <c r="I68" s="73">
        <v>81</v>
      </c>
      <c r="J68" s="73">
        <v>81</v>
      </c>
      <c r="K68" s="73">
        <v>78</v>
      </c>
      <c r="L68" s="73">
        <v>73</v>
      </c>
      <c r="M68" s="73">
        <v>77</v>
      </c>
      <c r="N68" s="74">
        <f t="shared" si="1"/>
        <v>466</v>
      </c>
      <c r="O68" s="75">
        <v>1</v>
      </c>
      <c r="P68" s="73"/>
    </row>
    <row r="69" spans="1:16" ht="23.25" customHeight="1" x14ac:dyDescent="0.2">
      <c r="A69" s="17">
        <v>38</v>
      </c>
      <c r="B69" s="25">
        <v>119</v>
      </c>
      <c r="C69" s="19" t="s">
        <v>476</v>
      </c>
      <c r="D69" s="19" t="s">
        <v>477</v>
      </c>
      <c r="E69" s="21" t="s">
        <v>311</v>
      </c>
      <c r="F69" s="22">
        <v>2006</v>
      </c>
      <c r="G69" s="22" t="s">
        <v>33</v>
      </c>
      <c r="H69" s="22">
        <v>84</v>
      </c>
      <c r="I69" s="73">
        <v>70</v>
      </c>
      <c r="J69" s="73">
        <v>74</v>
      </c>
      <c r="K69" s="73">
        <v>79</v>
      </c>
      <c r="L69" s="73">
        <v>70</v>
      </c>
      <c r="M69" s="73">
        <v>88</v>
      </c>
      <c r="N69" s="74">
        <f t="shared" si="1"/>
        <v>465</v>
      </c>
      <c r="O69" s="75">
        <v>4</v>
      </c>
      <c r="P69" s="74"/>
    </row>
    <row r="70" spans="1:16" ht="23.25" customHeight="1" x14ac:dyDescent="0.2">
      <c r="A70" s="17">
        <v>39</v>
      </c>
      <c r="B70" s="25">
        <v>331</v>
      </c>
      <c r="C70" s="19" t="s">
        <v>480</v>
      </c>
      <c r="D70" s="19" t="s">
        <v>481</v>
      </c>
      <c r="E70" s="21" t="s">
        <v>346</v>
      </c>
      <c r="F70" s="22">
        <v>2009</v>
      </c>
      <c r="G70" s="22" t="s">
        <v>33</v>
      </c>
      <c r="H70" s="22">
        <v>71</v>
      </c>
      <c r="I70" s="73">
        <v>82</v>
      </c>
      <c r="J70" s="73">
        <v>76</v>
      </c>
      <c r="K70" s="73">
        <v>65</v>
      </c>
      <c r="L70" s="73">
        <v>83</v>
      </c>
      <c r="M70" s="73">
        <v>69</v>
      </c>
      <c r="N70" s="74">
        <f t="shared" si="1"/>
        <v>446</v>
      </c>
      <c r="O70" s="75">
        <v>0</v>
      </c>
      <c r="P70" s="73"/>
    </row>
    <row r="71" spans="1:16" ht="23.25" customHeight="1" x14ac:dyDescent="0.2">
      <c r="A71" s="17">
        <v>40</v>
      </c>
      <c r="B71" s="25">
        <v>332</v>
      </c>
      <c r="C71" s="19" t="s">
        <v>488</v>
      </c>
      <c r="D71" s="19" t="s">
        <v>489</v>
      </c>
      <c r="E71" s="21" t="s">
        <v>346</v>
      </c>
      <c r="F71" s="22">
        <v>2010</v>
      </c>
      <c r="G71" s="22" t="s">
        <v>33</v>
      </c>
      <c r="H71" s="22">
        <v>86</v>
      </c>
      <c r="I71" s="73">
        <v>61</v>
      </c>
      <c r="J71" s="73">
        <v>57</v>
      </c>
      <c r="K71" s="73">
        <v>73</v>
      </c>
      <c r="L71" s="73">
        <v>62</v>
      </c>
      <c r="M71" s="73">
        <v>31</v>
      </c>
      <c r="N71" s="74">
        <f t="shared" si="1"/>
        <v>370</v>
      </c>
      <c r="O71" s="75">
        <v>3</v>
      </c>
      <c r="P71" s="73"/>
    </row>
    <row r="72" spans="1:16" ht="23.25" customHeight="1" x14ac:dyDescent="0.2">
      <c r="A72" s="17">
        <v>41</v>
      </c>
      <c r="B72" s="25">
        <v>330</v>
      </c>
      <c r="C72" s="19" t="s">
        <v>181</v>
      </c>
      <c r="D72" s="19" t="s">
        <v>490</v>
      </c>
      <c r="E72" s="21" t="s">
        <v>346</v>
      </c>
      <c r="F72" s="22">
        <v>2010</v>
      </c>
      <c r="G72" s="22" t="s">
        <v>33</v>
      </c>
      <c r="H72" s="22">
        <v>54</v>
      </c>
      <c r="I72" s="73">
        <v>79</v>
      </c>
      <c r="J72" s="73">
        <v>63</v>
      </c>
      <c r="K72" s="73">
        <v>50</v>
      </c>
      <c r="L72" s="73">
        <v>58</v>
      </c>
      <c r="M72" s="73">
        <v>54</v>
      </c>
      <c r="N72" s="74">
        <f t="shared" si="1"/>
        <v>358</v>
      </c>
      <c r="O72" s="75">
        <v>0</v>
      </c>
      <c r="P72" s="73"/>
    </row>
    <row r="73" spans="1:16" ht="23.25" customHeight="1" x14ac:dyDescent="0.2">
      <c r="A73" s="17">
        <v>42</v>
      </c>
      <c r="B73" s="22">
        <v>226</v>
      </c>
      <c r="C73" s="79" t="s">
        <v>380</v>
      </c>
      <c r="D73" s="79" t="s">
        <v>491</v>
      </c>
      <c r="E73" s="21" t="s">
        <v>336</v>
      </c>
      <c r="F73" s="18">
        <v>2010</v>
      </c>
      <c r="G73" s="18" t="s">
        <v>33</v>
      </c>
      <c r="H73" s="22">
        <v>49</v>
      </c>
      <c r="I73" s="73">
        <v>68</v>
      </c>
      <c r="J73" s="73">
        <v>66</v>
      </c>
      <c r="K73" s="73">
        <v>63</v>
      </c>
      <c r="L73" s="73">
        <v>63</v>
      </c>
      <c r="M73" s="73">
        <v>43</v>
      </c>
      <c r="N73" s="74">
        <f t="shared" si="1"/>
        <v>352</v>
      </c>
      <c r="O73" s="75">
        <v>1</v>
      </c>
      <c r="P73" s="74"/>
    </row>
    <row r="75" spans="1:16" ht="15" x14ac:dyDescent="0.2">
      <c r="C75" s="67" t="s">
        <v>222</v>
      </c>
      <c r="D75" s="68"/>
      <c r="E75" s="68"/>
      <c r="F75" s="68" t="s">
        <v>223</v>
      </c>
    </row>
  </sheetData>
  <printOptions horizontalCentered="1"/>
  <pageMargins left="0.51180555555555596" right="7.9861111111111105E-2" top="7.9861111111111105E-2" bottom="5.9722222222222197E-2" header="0.511811023622047" footer="0.511811023622047"/>
  <pageSetup paperSize="9" scale="66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Q32"/>
  <sheetViews>
    <sheetView zoomScale="110" zoomScaleNormal="110" workbookViewId="0">
      <selection activeCell="A15" sqref="A15"/>
    </sheetView>
  </sheetViews>
  <sheetFormatPr defaultColWidth="11.5703125" defaultRowHeight="12.75" x14ac:dyDescent="0.2"/>
  <cols>
    <col min="1" max="2" width="6.28515625" style="6" customWidth="1"/>
    <col min="3" max="3" width="14.85546875" style="6" customWidth="1"/>
    <col min="4" max="5" width="22.28515625" style="6" customWidth="1"/>
    <col min="6" max="7" width="7.28515625" style="6" customWidth="1"/>
    <col min="8" max="10" width="7" style="6" customWidth="1"/>
    <col min="11" max="11" width="8.7109375" style="6" customWidth="1"/>
    <col min="12" max="14" width="6.140625" style="6" customWidth="1"/>
    <col min="15" max="17" width="8.7109375" style="6" customWidth="1"/>
  </cols>
  <sheetData>
    <row r="1" spans="1:17" ht="18" x14ac:dyDescent="0.25">
      <c r="D1" s="9" t="s">
        <v>3</v>
      </c>
      <c r="E1" s="9"/>
      <c r="F1" s="9"/>
      <c r="G1" s="9"/>
      <c r="H1" s="9"/>
    </row>
    <row r="2" spans="1:17" ht="18" x14ac:dyDescent="0.25">
      <c r="D2" s="9"/>
      <c r="E2" s="9" t="s">
        <v>4</v>
      </c>
      <c r="F2" s="9"/>
      <c r="G2" s="9"/>
      <c r="H2" s="9"/>
    </row>
    <row r="3" spans="1:17" ht="18" x14ac:dyDescent="0.25">
      <c r="D3" s="9"/>
      <c r="E3" s="9"/>
      <c r="F3" s="9"/>
      <c r="G3" s="9"/>
    </row>
    <row r="4" spans="1:17" ht="15.75" x14ac:dyDescent="0.25">
      <c r="D4" s="12" t="s">
        <v>496</v>
      </c>
    </row>
    <row r="5" spans="1:17" ht="15.75" x14ac:dyDescent="0.25">
      <c r="D5" s="12"/>
    </row>
    <row r="6" spans="1:17" ht="15.75" x14ac:dyDescent="0.25">
      <c r="A6" s="72" t="s">
        <v>6</v>
      </c>
      <c r="B6" s="72"/>
      <c r="C6" s="72" t="s">
        <v>232</v>
      </c>
      <c r="D6" s="72" t="s">
        <v>233</v>
      </c>
      <c r="E6" s="72" t="s">
        <v>234</v>
      </c>
      <c r="F6" s="72" t="s">
        <v>235</v>
      </c>
      <c r="G6" s="72" t="s">
        <v>497</v>
      </c>
      <c r="H6" s="83">
        <v>1</v>
      </c>
      <c r="I6" s="83">
        <v>2</v>
      </c>
      <c r="J6" s="83">
        <v>3</v>
      </c>
      <c r="K6" s="83" t="s">
        <v>237</v>
      </c>
      <c r="L6" s="83">
        <v>1</v>
      </c>
      <c r="M6" s="83">
        <v>2</v>
      </c>
      <c r="N6" s="83">
        <v>3</v>
      </c>
      <c r="O6" s="83" t="s">
        <v>237</v>
      </c>
      <c r="P6" s="38" t="s">
        <v>498</v>
      </c>
      <c r="Q6" s="38" t="s">
        <v>264</v>
      </c>
    </row>
    <row r="7" spans="1:17" ht="23.25" customHeight="1" x14ac:dyDescent="0.25">
      <c r="B7" s="70" t="s">
        <v>229</v>
      </c>
    </row>
    <row r="8" spans="1:17" ht="24" customHeight="1" x14ac:dyDescent="0.2">
      <c r="A8" s="84">
        <v>1</v>
      </c>
      <c r="B8" s="84">
        <v>282</v>
      </c>
      <c r="C8" s="32" t="s">
        <v>317</v>
      </c>
      <c r="D8" s="32" t="s">
        <v>318</v>
      </c>
      <c r="E8" s="29" t="s">
        <v>272</v>
      </c>
      <c r="F8" s="28">
        <v>1977</v>
      </c>
      <c r="G8" s="28" t="s">
        <v>24</v>
      </c>
      <c r="H8" s="85">
        <v>91</v>
      </c>
      <c r="I8" s="28">
        <v>97</v>
      </c>
      <c r="J8" s="86">
        <v>95</v>
      </c>
      <c r="K8" s="87">
        <f t="shared" ref="K8:K14" si="0">SUM(H8:J8)</f>
        <v>283</v>
      </c>
      <c r="L8" s="86">
        <v>93</v>
      </c>
      <c r="M8" s="86">
        <v>87</v>
      </c>
      <c r="N8" s="86">
        <v>94</v>
      </c>
      <c r="O8" s="87">
        <f t="shared" ref="O8:O14" si="1">SUM(L8:N8)</f>
        <v>274</v>
      </c>
      <c r="P8" s="87">
        <f t="shared" ref="P8:P14" si="2">K8+O8</f>
        <v>557</v>
      </c>
      <c r="Q8" s="87">
        <v>15</v>
      </c>
    </row>
    <row r="9" spans="1:17" ht="24" customHeight="1" x14ac:dyDescent="0.2">
      <c r="A9" s="84">
        <v>2</v>
      </c>
      <c r="B9" s="84">
        <v>109</v>
      </c>
      <c r="C9" s="32" t="s">
        <v>295</v>
      </c>
      <c r="D9" s="32" t="s">
        <v>88</v>
      </c>
      <c r="E9" s="29" t="s">
        <v>296</v>
      </c>
      <c r="F9" s="28">
        <v>1985</v>
      </c>
      <c r="G9" s="28" t="s">
        <v>24</v>
      </c>
      <c r="H9" s="85">
        <v>90</v>
      </c>
      <c r="I9" s="28">
        <v>93</v>
      </c>
      <c r="J9" s="86">
        <v>93</v>
      </c>
      <c r="K9" s="87">
        <f t="shared" si="0"/>
        <v>276</v>
      </c>
      <c r="L9" s="86">
        <v>93</v>
      </c>
      <c r="M9" s="86">
        <v>92</v>
      </c>
      <c r="N9" s="86">
        <v>96</v>
      </c>
      <c r="O9" s="87">
        <f t="shared" si="1"/>
        <v>281</v>
      </c>
      <c r="P9" s="87">
        <f t="shared" si="2"/>
        <v>557</v>
      </c>
      <c r="Q9" s="87">
        <v>13</v>
      </c>
    </row>
    <row r="10" spans="1:17" ht="24" customHeight="1" x14ac:dyDescent="0.2">
      <c r="A10" s="84">
        <v>3</v>
      </c>
      <c r="B10" s="84">
        <v>238</v>
      </c>
      <c r="C10" s="32" t="s">
        <v>337</v>
      </c>
      <c r="D10" s="32" t="s">
        <v>338</v>
      </c>
      <c r="E10" s="29" t="s">
        <v>299</v>
      </c>
      <c r="F10" s="28">
        <v>1983</v>
      </c>
      <c r="G10" s="28" t="s">
        <v>24</v>
      </c>
      <c r="H10" s="85">
        <v>91</v>
      </c>
      <c r="I10" s="86">
        <v>90</v>
      </c>
      <c r="J10" s="86">
        <v>91</v>
      </c>
      <c r="K10" s="87">
        <f t="shared" si="0"/>
        <v>272</v>
      </c>
      <c r="L10" s="86">
        <v>91</v>
      </c>
      <c r="M10" s="86">
        <v>94</v>
      </c>
      <c r="N10" s="86">
        <v>94</v>
      </c>
      <c r="O10" s="87">
        <f t="shared" si="1"/>
        <v>279</v>
      </c>
      <c r="P10" s="87">
        <f t="shared" si="2"/>
        <v>551</v>
      </c>
      <c r="Q10" s="87">
        <v>5</v>
      </c>
    </row>
    <row r="11" spans="1:17" ht="24" customHeight="1" x14ac:dyDescent="0.2">
      <c r="A11" s="84">
        <v>4</v>
      </c>
      <c r="B11" s="84">
        <v>283</v>
      </c>
      <c r="C11" s="29" t="s">
        <v>92</v>
      </c>
      <c r="D11" s="29" t="s">
        <v>339</v>
      </c>
      <c r="E11" s="88" t="s">
        <v>272</v>
      </c>
      <c r="F11" s="28">
        <v>2000</v>
      </c>
      <c r="G11" s="28" t="s">
        <v>24</v>
      </c>
      <c r="H11" s="85">
        <v>81</v>
      </c>
      <c r="I11" s="28">
        <v>94</v>
      </c>
      <c r="J11" s="86">
        <v>93</v>
      </c>
      <c r="K11" s="87">
        <f t="shared" si="0"/>
        <v>268</v>
      </c>
      <c r="L11" s="86">
        <v>86</v>
      </c>
      <c r="M11" s="86">
        <v>90</v>
      </c>
      <c r="N11" s="86">
        <v>93</v>
      </c>
      <c r="O11" s="87">
        <f t="shared" si="1"/>
        <v>269</v>
      </c>
      <c r="P11" s="87">
        <f t="shared" si="2"/>
        <v>537</v>
      </c>
      <c r="Q11" s="87">
        <v>5</v>
      </c>
    </row>
    <row r="12" spans="1:17" ht="24" customHeight="1" x14ac:dyDescent="0.2">
      <c r="A12" s="84">
        <v>5</v>
      </c>
      <c r="B12" s="84">
        <v>445</v>
      </c>
      <c r="C12" s="32" t="s">
        <v>331</v>
      </c>
      <c r="D12" s="32" t="s">
        <v>332</v>
      </c>
      <c r="E12" s="29" t="s">
        <v>44</v>
      </c>
      <c r="F12" s="28">
        <v>1974</v>
      </c>
      <c r="G12" s="28" t="s">
        <v>24</v>
      </c>
      <c r="H12" s="85">
        <v>90</v>
      </c>
      <c r="I12" s="28">
        <v>88</v>
      </c>
      <c r="J12" s="86">
        <v>94</v>
      </c>
      <c r="K12" s="87">
        <f t="shared" si="0"/>
        <v>272</v>
      </c>
      <c r="L12" s="86">
        <v>83</v>
      </c>
      <c r="M12" s="86">
        <v>87</v>
      </c>
      <c r="N12" s="86">
        <v>87</v>
      </c>
      <c r="O12" s="87">
        <f t="shared" si="1"/>
        <v>257</v>
      </c>
      <c r="P12" s="87">
        <f t="shared" si="2"/>
        <v>529</v>
      </c>
      <c r="Q12" s="87">
        <v>6</v>
      </c>
    </row>
    <row r="13" spans="1:17" ht="24" customHeight="1" x14ac:dyDescent="0.2">
      <c r="A13" s="84">
        <v>6</v>
      </c>
      <c r="B13" s="84">
        <v>131</v>
      </c>
      <c r="C13" s="29" t="s">
        <v>415</v>
      </c>
      <c r="D13" s="29" t="s">
        <v>416</v>
      </c>
      <c r="E13" s="29" t="s">
        <v>311</v>
      </c>
      <c r="F13" s="28">
        <v>2005</v>
      </c>
      <c r="G13" s="28" t="s">
        <v>24</v>
      </c>
      <c r="H13" s="85">
        <v>82</v>
      </c>
      <c r="I13" s="28">
        <v>89</v>
      </c>
      <c r="J13" s="86">
        <v>74</v>
      </c>
      <c r="K13" s="87">
        <f t="shared" si="0"/>
        <v>245</v>
      </c>
      <c r="L13" s="86">
        <v>90</v>
      </c>
      <c r="M13" s="86">
        <v>88</v>
      </c>
      <c r="N13" s="86">
        <v>88</v>
      </c>
      <c r="O13" s="87">
        <f t="shared" si="1"/>
        <v>266</v>
      </c>
      <c r="P13" s="87">
        <f t="shared" si="2"/>
        <v>511</v>
      </c>
      <c r="Q13" s="87">
        <v>3</v>
      </c>
    </row>
    <row r="14" spans="1:17" ht="24" customHeight="1" x14ac:dyDescent="0.2">
      <c r="A14" s="84">
        <v>7</v>
      </c>
      <c r="B14" s="84">
        <v>309</v>
      </c>
      <c r="C14" s="32" t="s">
        <v>253</v>
      </c>
      <c r="D14" s="32" t="s">
        <v>405</v>
      </c>
      <c r="E14" s="29" t="s">
        <v>36</v>
      </c>
      <c r="F14" s="28">
        <v>2003</v>
      </c>
      <c r="G14" s="28" t="s">
        <v>24</v>
      </c>
      <c r="H14" s="85">
        <v>64</v>
      </c>
      <c r="I14" s="28">
        <v>78</v>
      </c>
      <c r="J14" s="86">
        <v>91</v>
      </c>
      <c r="K14" s="87">
        <f t="shared" si="0"/>
        <v>233</v>
      </c>
      <c r="L14" s="86">
        <v>80</v>
      </c>
      <c r="M14" s="86">
        <v>92</v>
      </c>
      <c r="N14" s="86">
        <v>85</v>
      </c>
      <c r="O14" s="87">
        <f t="shared" si="1"/>
        <v>257</v>
      </c>
      <c r="P14" s="87">
        <f t="shared" si="2"/>
        <v>490</v>
      </c>
      <c r="Q14" s="87">
        <v>5</v>
      </c>
    </row>
    <row r="15" spans="1:17" ht="14.25" customHeight="1" x14ac:dyDescent="0.2"/>
    <row r="16" spans="1:17" ht="24" customHeight="1" x14ac:dyDescent="0.25">
      <c r="B16" s="70" t="s">
        <v>230</v>
      </c>
    </row>
    <row r="17" spans="1:17" ht="24" customHeight="1" x14ac:dyDescent="0.2">
      <c r="A17" s="84">
        <v>1</v>
      </c>
      <c r="B17" s="84">
        <v>254</v>
      </c>
      <c r="C17" s="29" t="s">
        <v>273</v>
      </c>
      <c r="D17" s="29" t="s">
        <v>274</v>
      </c>
      <c r="E17" s="29" t="s">
        <v>27</v>
      </c>
      <c r="F17" s="28">
        <v>2009</v>
      </c>
      <c r="G17" s="28" t="s">
        <v>57</v>
      </c>
      <c r="H17" s="85">
        <v>95</v>
      </c>
      <c r="I17" s="28">
        <v>98</v>
      </c>
      <c r="J17" s="86">
        <v>95</v>
      </c>
      <c r="K17" s="87">
        <f t="shared" ref="K17:K30" si="3">SUM(H17:J17)</f>
        <v>288</v>
      </c>
      <c r="L17" s="86">
        <v>95</v>
      </c>
      <c r="M17" s="86">
        <v>93</v>
      </c>
      <c r="N17" s="86">
        <v>96</v>
      </c>
      <c r="O17" s="87">
        <f t="shared" ref="O17:O30" si="4">SUM(L17:N17)</f>
        <v>284</v>
      </c>
      <c r="P17" s="87">
        <f t="shared" ref="P17:P30" si="5">K17+O17</f>
        <v>572</v>
      </c>
      <c r="Q17" s="87">
        <v>10</v>
      </c>
    </row>
    <row r="18" spans="1:17" ht="24" customHeight="1" x14ac:dyDescent="0.2">
      <c r="A18" s="84">
        <v>2</v>
      </c>
      <c r="B18" s="84">
        <v>306</v>
      </c>
      <c r="C18" s="29" t="s">
        <v>301</v>
      </c>
      <c r="D18" s="29" t="s">
        <v>302</v>
      </c>
      <c r="E18" s="29" t="s">
        <v>36</v>
      </c>
      <c r="F18" s="28">
        <v>2008</v>
      </c>
      <c r="G18" s="28" t="s">
        <v>57</v>
      </c>
      <c r="H18" s="85">
        <v>94</v>
      </c>
      <c r="I18" s="28">
        <v>92</v>
      </c>
      <c r="J18" s="86">
        <v>95</v>
      </c>
      <c r="K18" s="87">
        <f t="shared" si="3"/>
        <v>281</v>
      </c>
      <c r="L18" s="86">
        <v>97</v>
      </c>
      <c r="M18" s="86">
        <v>91</v>
      </c>
      <c r="N18" s="86">
        <v>91</v>
      </c>
      <c r="O18" s="87">
        <f t="shared" si="4"/>
        <v>279</v>
      </c>
      <c r="P18" s="87">
        <f t="shared" si="5"/>
        <v>560</v>
      </c>
      <c r="Q18" s="87">
        <v>13</v>
      </c>
    </row>
    <row r="19" spans="1:17" ht="24" customHeight="1" x14ac:dyDescent="0.2">
      <c r="A19" s="84">
        <v>3</v>
      </c>
      <c r="B19" s="84">
        <v>105</v>
      </c>
      <c r="C19" s="32" t="s">
        <v>349</v>
      </c>
      <c r="D19" s="32" t="s">
        <v>114</v>
      </c>
      <c r="E19" s="29" t="s">
        <v>89</v>
      </c>
      <c r="F19" s="28">
        <v>2007</v>
      </c>
      <c r="G19" s="28" t="s">
        <v>57</v>
      </c>
      <c r="H19" s="85">
        <v>85</v>
      </c>
      <c r="I19" s="28">
        <v>93</v>
      </c>
      <c r="J19" s="86">
        <v>92</v>
      </c>
      <c r="K19" s="87">
        <f t="shared" si="3"/>
        <v>270</v>
      </c>
      <c r="L19" s="86">
        <v>96</v>
      </c>
      <c r="M19" s="86">
        <v>94</v>
      </c>
      <c r="N19" s="86">
        <v>86</v>
      </c>
      <c r="O19" s="87">
        <f t="shared" si="4"/>
        <v>276</v>
      </c>
      <c r="P19" s="87">
        <f t="shared" si="5"/>
        <v>546</v>
      </c>
      <c r="Q19" s="87">
        <v>9</v>
      </c>
    </row>
    <row r="20" spans="1:17" ht="24" customHeight="1" x14ac:dyDescent="0.2">
      <c r="A20" s="84">
        <v>4</v>
      </c>
      <c r="B20" s="84">
        <v>463</v>
      </c>
      <c r="C20" s="32" t="s">
        <v>372</v>
      </c>
      <c r="D20" s="32" t="s">
        <v>373</v>
      </c>
      <c r="E20" s="29" t="s">
        <v>41</v>
      </c>
      <c r="F20" s="28">
        <v>2009</v>
      </c>
      <c r="G20" s="28" t="s">
        <v>57</v>
      </c>
      <c r="H20" s="85">
        <v>93</v>
      </c>
      <c r="I20" s="28">
        <v>92</v>
      </c>
      <c r="J20" s="86">
        <v>89</v>
      </c>
      <c r="K20" s="87">
        <f t="shared" si="3"/>
        <v>274</v>
      </c>
      <c r="L20" s="86">
        <v>83</v>
      </c>
      <c r="M20" s="86">
        <v>89</v>
      </c>
      <c r="N20" s="86">
        <v>94</v>
      </c>
      <c r="O20" s="87">
        <f t="shared" si="4"/>
        <v>266</v>
      </c>
      <c r="P20" s="87">
        <f t="shared" si="5"/>
        <v>540</v>
      </c>
      <c r="Q20" s="87">
        <v>7</v>
      </c>
    </row>
    <row r="21" spans="1:17" ht="24" customHeight="1" x14ac:dyDescent="0.2">
      <c r="A21" s="84">
        <v>5</v>
      </c>
      <c r="B21" s="84">
        <v>467</v>
      </c>
      <c r="C21" s="32" t="s">
        <v>393</v>
      </c>
      <c r="D21" s="32" t="s">
        <v>394</v>
      </c>
      <c r="E21" s="89" t="s">
        <v>41</v>
      </c>
      <c r="F21" s="28">
        <v>2008</v>
      </c>
      <c r="G21" s="28" t="s">
        <v>57</v>
      </c>
      <c r="H21" s="85">
        <v>81</v>
      </c>
      <c r="I21" s="28">
        <v>90</v>
      </c>
      <c r="J21" s="86">
        <v>93</v>
      </c>
      <c r="K21" s="87">
        <f t="shared" si="3"/>
        <v>264</v>
      </c>
      <c r="L21" s="86">
        <v>80</v>
      </c>
      <c r="M21" s="86">
        <v>87</v>
      </c>
      <c r="N21" s="86">
        <v>91</v>
      </c>
      <c r="O21" s="87">
        <f t="shared" si="4"/>
        <v>258</v>
      </c>
      <c r="P21" s="87">
        <f t="shared" si="5"/>
        <v>522</v>
      </c>
      <c r="Q21" s="87">
        <v>5</v>
      </c>
    </row>
    <row r="22" spans="1:17" ht="24" customHeight="1" x14ac:dyDescent="0.2">
      <c r="A22" s="84">
        <v>6</v>
      </c>
      <c r="B22" s="84">
        <v>103</v>
      </c>
      <c r="C22" s="32" t="s">
        <v>433</v>
      </c>
      <c r="D22" s="32" t="s">
        <v>434</v>
      </c>
      <c r="E22" s="29" t="s">
        <v>89</v>
      </c>
      <c r="F22" s="28">
        <v>2008</v>
      </c>
      <c r="G22" s="28" t="s">
        <v>57</v>
      </c>
      <c r="H22" s="85">
        <v>86</v>
      </c>
      <c r="I22" s="28">
        <v>90</v>
      </c>
      <c r="J22" s="86">
        <v>86</v>
      </c>
      <c r="K22" s="87">
        <f t="shared" si="3"/>
        <v>262</v>
      </c>
      <c r="L22" s="86">
        <v>80</v>
      </c>
      <c r="M22" s="86">
        <v>92</v>
      </c>
      <c r="N22" s="86">
        <v>85</v>
      </c>
      <c r="O22" s="87">
        <f t="shared" si="4"/>
        <v>257</v>
      </c>
      <c r="P22" s="87">
        <f t="shared" si="5"/>
        <v>519</v>
      </c>
      <c r="Q22" s="87">
        <v>4</v>
      </c>
    </row>
    <row r="23" spans="1:17" ht="24" customHeight="1" x14ac:dyDescent="0.2">
      <c r="A23" s="84">
        <v>7</v>
      </c>
      <c r="B23" s="84">
        <v>480</v>
      </c>
      <c r="C23" s="32" t="s">
        <v>364</v>
      </c>
      <c r="D23" s="32" t="s">
        <v>365</v>
      </c>
      <c r="E23" s="32" t="s">
        <v>41</v>
      </c>
      <c r="F23" s="28">
        <v>2010</v>
      </c>
      <c r="G23" s="28" t="s">
        <v>57</v>
      </c>
      <c r="H23" s="85">
        <v>85</v>
      </c>
      <c r="I23" s="28">
        <v>91</v>
      </c>
      <c r="J23" s="86">
        <v>87</v>
      </c>
      <c r="K23" s="87">
        <f t="shared" si="3"/>
        <v>263</v>
      </c>
      <c r="L23" s="86">
        <v>86</v>
      </c>
      <c r="M23" s="86">
        <v>81</v>
      </c>
      <c r="N23" s="86">
        <v>82</v>
      </c>
      <c r="O23" s="87">
        <f t="shared" si="4"/>
        <v>249</v>
      </c>
      <c r="P23" s="87">
        <f t="shared" si="5"/>
        <v>512</v>
      </c>
      <c r="Q23" s="87">
        <v>7</v>
      </c>
    </row>
    <row r="24" spans="1:17" ht="24" customHeight="1" x14ac:dyDescent="0.2">
      <c r="A24" s="84">
        <v>8</v>
      </c>
      <c r="B24" s="84">
        <v>123</v>
      </c>
      <c r="C24" s="32" t="s">
        <v>406</v>
      </c>
      <c r="D24" s="32" t="s">
        <v>407</v>
      </c>
      <c r="E24" s="29" t="s">
        <v>311</v>
      </c>
      <c r="F24" s="28">
        <v>2008</v>
      </c>
      <c r="G24" s="28" t="s">
        <v>57</v>
      </c>
      <c r="H24" s="85">
        <v>91</v>
      </c>
      <c r="I24" s="28">
        <v>91</v>
      </c>
      <c r="J24" s="86">
        <v>84</v>
      </c>
      <c r="K24" s="87">
        <f t="shared" si="3"/>
        <v>266</v>
      </c>
      <c r="L24" s="86">
        <v>68</v>
      </c>
      <c r="M24" s="86">
        <v>83</v>
      </c>
      <c r="N24" s="86">
        <v>89</v>
      </c>
      <c r="O24" s="87">
        <f t="shared" si="4"/>
        <v>240</v>
      </c>
      <c r="P24" s="87">
        <f t="shared" si="5"/>
        <v>506</v>
      </c>
      <c r="Q24" s="87">
        <v>5</v>
      </c>
    </row>
    <row r="25" spans="1:17" ht="24" customHeight="1" x14ac:dyDescent="0.2">
      <c r="A25" s="84">
        <v>9</v>
      </c>
      <c r="B25" s="84">
        <v>114</v>
      </c>
      <c r="C25" s="32" t="s">
        <v>347</v>
      </c>
      <c r="D25" s="32" t="s">
        <v>348</v>
      </c>
      <c r="E25" s="29" t="s">
        <v>311</v>
      </c>
      <c r="F25" s="28">
        <v>2006</v>
      </c>
      <c r="G25" s="28" t="s">
        <v>57</v>
      </c>
      <c r="H25" s="85">
        <v>86</v>
      </c>
      <c r="I25" s="28">
        <v>86</v>
      </c>
      <c r="J25" s="86">
        <v>81</v>
      </c>
      <c r="K25" s="87">
        <f t="shared" si="3"/>
        <v>253</v>
      </c>
      <c r="L25" s="86">
        <v>81</v>
      </c>
      <c r="M25" s="86">
        <v>83</v>
      </c>
      <c r="N25" s="86">
        <v>88</v>
      </c>
      <c r="O25" s="87">
        <f t="shared" si="4"/>
        <v>252</v>
      </c>
      <c r="P25" s="87">
        <f t="shared" si="5"/>
        <v>505</v>
      </c>
      <c r="Q25" s="87">
        <v>3</v>
      </c>
    </row>
    <row r="26" spans="1:17" ht="24" customHeight="1" x14ac:dyDescent="0.2">
      <c r="A26" s="84">
        <v>10</v>
      </c>
      <c r="B26" s="84">
        <v>126</v>
      </c>
      <c r="C26" s="32" t="s">
        <v>92</v>
      </c>
      <c r="D26" s="32" t="s">
        <v>449</v>
      </c>
      <c r="E26" s="29" t="s">
        <v>311</v>
      </c>
      <c r="F26" s="28">
        <v>2008</v>
      </c>
      <c r="G26" s="28" t="s">
        <v>57</v>
      </c>
      <c r="H26" s="85">
        <v>85</v>
      </c>
      <c r="I26" s="28">
        <v>90</v>
      </c>
      <c r="J26" s="86">
        <v>84</v>
      </c>
      <c r="K26" s="87">
        <f t="shared" si="3"/>
        <v>259</v>
      </c>
      <c r="L26" s="86">
        <v>82</v>
      </c>
      <c r="M26" s="86">
        <v>75</v>
      </c>
      <c r="N26" s="86">
        <v>77</v>
      </c>
      <c r="O26" s="87">
        <f t="shared" si="4"/>
        <v>234</v>
      </c>
      <c r="P26" s="87">
        <f t="shared" si="5"/>
        <v>493</v>
      </c>
      <c r="Q26" s="87">
        <v>6</v>
      </c>
    </row>
    <row r="27" spans="1:17" ht="24" customHeight="1" x14ac:dyDescent="0.2">
      <c r="A27" s="84">
        <v>11</v>
      </c>
      <c r="B27" s="84">
        <v>121</v>
      </c>
      <c r="C27" s="32" t="s">
        <v>399</v>
      </c>
      <c r="D27" s="32" t="s">
        <v>400</v>
      </c>
      <c r="E27" s="29" t="s">
        <v>311</v>
      </c>
      <c r="F27" s="28">
        <v>2007</v>
      </c>
      <c r="G27" s="28" t="s">
        <v>57</v>
      </c>
      <c r="H27" s="85">
        <v>72</v>
      </c>
      <c r="I27" s="28">
        <v>73</v>
      </c>
      <c r="J27" s="86">
        <v>68</v>
      </c>
      <c r="K27" s="87">
        <f t="shared" si="3"/>
        <v>213</v>
      </c>
      <c r="L27" s="86">
        <v>74</v>
      </c>
      <c r="M27" s="86">
        <v>86</v>
      </c>
      <c r="N27" s="86">
        <v>87</v>
      </c>
      <c r="O27" s="87">
        <f t="shared" si="4"/>
        <v>247</v>
      </c>
      <c r="P27" s="87">
        <f t="shared" si="5"/>
        <v>460</v>
      </c>
      <c r="Q27" s="87">
        <v>4</v>
      </c>
    </row>
    <row r="28" spans="1:17" ht="24" customHeight="1" x14ac:dyDescent="0.2">
      <c r="A28" s="84">
        <v>12</v>
      </c>
      <c r="B28" s="84">
        <v>120</v>
      </c>
      <c r="C28" s="32" t="s">
        <v>442</v>
      </c>
      <c r="D28" s="32" t="s">
        <v>443</v>
      </c>
      <c r="E28" s="29" t="s">
        <v>311</v>
      </c>
      <c r="F28" s="28">
        <v>2009</v>
      </c>
      <c r="G28" s="28" t="s">
        <v>57</v>
      </c>
      <c r="H28" s="85">
        <v>76</v>
      </c>
      <c r="I28" s="28">
        <v>85</v>
      </c>
      <c r="J28" s="86">
        <v>83</v>
      </c>
      <c r="K28" s="87">
        <f t="shared" si="3"/>
        <v>244</v>
      </c>
      <c r="L28" s="86">
        <v>52</v>
      </c>
      <c r="M28" s="86">
        <v>70</v>
      </c>
      <c r="N28" s="86">
        <v>57</v>
      </c>
      <c r="O28" s="87">
        <f t="shared" si="4"/>
        <v>179</v>
      </c>
      <c r="P28" s="87">
        <f t="shared" si="5"/>
        <v>423</v>
      </c>
      <c r="Q28" s="87">
        <v>2</v>
      </c>
    </row>
    <row r="29" spans="1:17" ht="24" customHeight="1" x14ac:dyDescent="0.2">
      <c r="A29" s="84">
        <v>13</v>
      </c>
      <c r="B29" s="84">
        <v>116</v>
      </c>
      <c r="C29" s="32" t="s">
        <v>482</v>
      </c>
      <c r="D29" s="32" t="s">
        <v>483</v>
      </c>
      <c r="E29" s="29" t="s">
        <v>311</v>
      </c>
      <c r="F29" s="28">
        <v>2009</v>
      </c>
      <c r="G29" s="28" t="s">
        <v>57</v>
      </c>
      <c r="H29" s="85">
        <v>85</v>
      </c>
      <c r="I29" s="28">
        <v>82</v>
      </c>
      <c r="J29" s="86">
        <v>77</v>
      </c>
      <c r="K29" s="87">
        <f t="shared" si="3"/>
        <v>244</v>
      </c>
      <c r="L29" s="86">
        <v>40</v>
      </c>
      <c r="M29" s="86">
        <v>56</v>
      </c>
      <c r="N29" s="86">
        <v>70</v>
      </c>
      <c r="O29" s="87">
        <f t="shared" si="4"/>
        <v>166</v>
      </c>
      <c r="P29" s="87">
        <f t="shared" si="5"/>
        <v>410</v>
      </c>
      <c r="Q29" s="87">
        <v>4</v>
      </c>
    </row>
    <row r="30" spans="1:17" ht="24" customHeight="1" x14ac:dyDescent="0.2">
      <c r="A30" s="84">
        <v>14</v>
      </c>
      <c r="B30" s="84">
        <v>469</v>
      </c>
      <c r="C30" s="29" t="s">
        <v>429</v>
      </c>
      <c r="D30" s="29" t="s">
        <v>430</v>
      </c>
      <c r="E30" s="29" t="s">
        <v>41</v>
      </c>
      <c r="F30" s="28">
        <v>2012</v>
      </c>
      <c r="G30" s="28" t="s">
        <v>57</v>
      </c>
      <c r="H30" s="85">
        <v>62</v>
      </c>
      <c r="I30" s="28">
        <v>43</v>
      </c>
      <c r="J30" s="86">
        <v>52</v>
      </c>
      <c r="K30" s="87">
        <f t="shared" si="3"/>
        <v>157</v>
      </c>
      <c r="L30" s="86">
        <v>49</v>
      </c>
      <c r="M30" s="86">
        <v>74</v>
      </c>
      <c r="N30" s="86">
        <v>73</v>
      </c>
      <c r="O30" s="87">
        <f t="shared" si="4"/>
        <v>196</v>
      </c>
      <c r="P30" s="87">
        <f t="shared" si="5"/>
        <v>353</v>
      </c>
      <c r="Q30" s="87">
        <v>1</v>
      </c>
    </row>
    <row r="31" spans="1:17" x14ac:dyDescent="0.2">
      <c r="A31" s="6" t="s">
        <v>499</v>
      </c>
    </row>
    <row r="32" spans="1:17" ht="15" x14ac:dyDescent="0.2">
      <c r="A32" s="5"/>
      <c r="B32" s="5"/>
      <c r="C32" s="5"/>
      <c r="D32" s="33" t="s">
        <v>222</v>
      </c>
      <c r="E32" s="35"/>
      <c r="F32" s="35"/>
      <c r="G32" s="35"/>
      <c r="J32" s="35" t="s">
        <v>223</v>
      </c>
    </row>
  </sheetData>
  <printOptions horizontalCentered="1"/>
  <pageMargins left="0" right="0" top="0.59027777777777801" bottom="0" header="0.511811023622047" footer="0.511811023622047"/>
  <pageSetup paperSize="9" scale="76" orientation="landscape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43"/>
  <sheetViews>
    <sheetView topLeftCell="A4" zoomScale="110" zoomScaleNormal="110" workbookViewId="0">
      <selection activeCell="F13" sqref="F13"/>
    </sheetView>
  </sheetViews>
  <sheetFormatPr defaultColWidth="11.5703125" defaultRowHeight="12.75" x14ac:dyDescent="0.2"/>
  <cols>
    <col min="1" max="2" width="6.28515625" style="6" customWidth="1"/>
    <col min="3" max="3" width="14.85546875" style="6" customWidth="1"/>
    <col min="4" max="4" width="15" style="6" customWidth="1"/>
    <col min="5" max="5" width="20.85546875" style="6" customWidth="1"/>
    <col min="6" max="6" width="7.28515625" style="1" customWidth="1"/>
    <col min="7" max="7" width="7.28515625" style="6" customWidth="1"/>
    <col min="8" max="10" width="7" style="6" customWidth="1"/>
    <col min="11" max="11" width="8.7109375" style="6" customWidth="1"/>
    <col min="12" max="14" width="6.140625" style="6" customWidth="1"/>
    <col min="15" max="17" width="8.7109375" style="6" customWidth="1"/>
  </cols>
  <sheetData>
    <row r="1" spans="1:17" ht="18" x14ac:dyDescent="0.25">
      <c r="D1" s="9" t="s">
        <v>3</v>
      </c>
      <c r="E1" s="9"/>
      <c r="F1" s="11"/>
      <c r="G1" s="9"/>
      <c r="H1" s="9"/>
    </row>
    <row r="2" spans="1:17" ht="18" x14ac:dyDescent="0.25">
      <c r="D2" s="9"/>
      <c r="E2" s="9" t="s">
        <v>4</v>
      </c>
      <c r="F2" s="11"/>
      <c r="G2" s="9"/>
      <c r="H2" s="9"/>
    </row>
    <row r="3" spans="1:17" ht="18" x14ac:dyDescent="0.25">
      <c r="D3" s="9"/>
      <c r="E3" s="9"/>
      <c r="F3" s="11"/>
      <c r="G3" s="9"/>
    </row>
    <row r="4" spans="1:17" ht="15.75" x14ac:dyDescent="0.25">
      <c r="D4" s="12" t="s">
        <v>500</v>
      </c>
    </row>
    <row r="5" spans="1:17" ht="15.75" x14ac:dyDescent="0.25">
      <c r="D5" s="12"/>
    </row>
    <row r="6" spans="1:17" ht="15.75" x14ac:dyDescent="0.25">
      <c r="A6" s="72" t="s">
        <v>6</v>
      </c>
      <c r="B6" s="72"/>
      <c r="C6" s="72" t="s">
        <v>232</v>
      </c>
      <c r="D6" s="72" t="s">
        <v>233</v>
      </c>
      <c r="E6" s="72" t="s">
        <v>234</v>
      </c>
      <c r="F6" s="72" t="s">
        <v>235</v>
      </c>
      <c r="G6" s="72" t="s">
        <v>497</v>
      </c>
      <c r="H6" s="83">
        <v>1</v>
      </c>
      <c r="I6" s="83">
        <v>2</v>
      </c>
      <c r="J6" s="83">
        <v>3</v>
      </c>
      <c r="K6" s="83" t="s">
        <v>237</v>
      </c>
      <c r="L6" s="83">
        <v>1</v>
      </c>
      <c r="M6" s="83">
        <v>2</v>
      </c>
      <c r="N6" s="83">
        <v>3</v>
      </c>
      <c r="O6" s="83" t="s">
        <v>237</v>
      </c>
      <c r="P6" s="38" t="s">
        <v>498</v>
      </c>
      <c r="Q6" s="38" t="s">
        <v>264</v>
      </c>
    </row>
    <row r="7" spans="1:17" ht="18" x14ac:dyDescent="0.25">
      <c r="B7" s="70" t="s">
        <v>226</v>
      </c>
    </row>
    <row r="8" spans="1:17" ht="24.75" customHeight="1" x14ac:dyDescent="0.2">
      <c r="A8" s="84">
        <v>1</v>
      </c>
      <c r="B8" s="84">
        <v>276</v>
      </c>
      <c r="C8" s="32" t="s">
        <v>165</v>
      </c>
      <c r="D8" s="32" t="s">
        <v>275</v>
      </c>
      <c r="E8" s="32" t="s">
        <v>27</v>
      </c>
      <c r="F8" s="86">
        <v>2004</v>
      </c>
      <c r="G8" s="86" t="s">
        <v>15</v>
      </c>
      <c r="H8" s="85">
        <v>91</v>
      </c>
      <c r="I8" s="86">
        <v>93</v>
      </c>
      <c r="J8" s="86">
        <v>96</v>
      </c>
      <c r="K8" s="87">
        <f t="shared" ref="K8:K13" si="0">SUM(H8:J8)</f>
        <v>280</v>
      </c>
      <c r="L8" s="86">
        <v>96</v>
      </c>
      <c r="M8" s="86">
        <v>99</v>
      </c>
      <c r="N8" s="86">
        <v>97</v>
      </c>
      <c r="O8" s="87">
        <f t="shared" ref="O8:O13" si="1">SUM(L8:N8)</f>
        <v>292</v>
      </c>
      <c r="P8" s="87">
        <f t="shared" ref="P8:P13" si="2">K8+O8</f>
        <v>572</v>
      </c>
      <c r="Q8" s="87">
        <v>20</v>
      </c>
    </row>
    <row r="9" spans="1:17" ht="24.75" customHeight="1" x14ac:dyDescent="0.2">
      <c r="A9" s="84">
        <v>2</v>
      </c>
      <c r="B9" s="84">
        <v>284</v>
      </c>
      <c r="C9" s="29" t="s">
        <v>270</v>
      </c>
      <c r="D9" s="29" t="s">
        <v>271</v>
      </c>
      <c r="E9" s="29" t="s">
        <v>272</v>
      </c>
      <c r="F9" s="28">
        <v>2000</v>
      </c>
      <c r="G9" s="28" t="s">
        <v>15</v>
      </c>
      <c r="H9" s="85">
        <v>94</v>
      </c>
      <c r="I9" s="86">
        <v>92</v>
      </c>
      <c r="J9" s="86">
        <v>94</v>
      </c>
      <c r="K9" s="87">
        <f t="shared" si="0"/>
        <v>280</v>
      </c>
      <c r="L9" s="86">
        <v>92</v>
      </c>
      <c r="M9" s="86">
        <v>98</v>
      </c>
      <c r="N9" s="86">
        <v>94</v>
      </c>
      <c r="O9" s="87">
        <f t="shared" si="1"/>
        <v>284</v>
      </c>
      <c r="P9" s="87">
        <f t="shared" si="2"/>
        <v>564</v>
      </c>
      <c r="Q9" s="87">
        <v>11</v>
      </c>
    </row>
    <row r="10" spans="1:17" ht="24.75" customHeight="1" x14ac:dyDescent="0.2">
      <c r="A10" s="84">
        <v>3</v>
      </c>
      <c r="B10" s="84">
        <v>486</v>
      </c>
      <c r="C10" s="90" t="s">
        <v>501</v>
      </c>
      <c r="D10" s="90" t="s">
        <v>352</v>
      </c>
      <c r="E10" s="29" t="s">
        <v>292</v>
      </c>
      <c r="F10" s="28">
        <v>1979</v>
      </c>
      <c r="G10" s="28" t="s">
        <v>15</v>
      </c>
      <c r="H10" s="85">
        <v>91</v>
      </c>
      <c r="I10" s="28">
        <v>96</v>
      </c>
      <c r="J10" s="86">
        <v>91</v>
      </c>
      <c r="K10" s="87">
        <f t="shared" si="0"/>
        <v>278</v>
      </c>
      <c r="L10" s="86">
        <v>90</v>
      </c>
      <c r="M10" s="86">
        <v>92</v>
      </c>
      <c r="N10" s="86">
        <v>95</v>
      </c>
      <c r="O10" s="87">
        <f t="shared" si="1"/>
        <v>277</v>
      </c>
      <c r="P10" s="87">
        <f t="shared" si="2"/>
        <v>555</v>
      </c>
      <c r="Q10" s="87">
        <v>13</v>
      </c>
    </row>
    <row r="11" spans="1:17" ht="24.75" customHeight="1" x14ac:dyDescent="0.2">
      <c r="A11" s="84">
        <v>4</v>
      </c>
      <c r="B11" s="84">
        <v>285</v>
      </c>
      <c r="C11" s="29" t="s">
        <v>290</v>
      </c>
      <c r="D11" s="29" t="s">
        <v>291</v>
      </c>
      <c r="E11" s="29" t="s">
        <v>292</v>
      </c>
      <c r="F11" s="28">
        <v>1981</v>
      </c>
      <c r="G11" s="28" t="s">
        <v>15</v>
      </c>
      <c r="H11" s="85">
        <v>85</v>
      </c>
      <c r="I11" s="86">
        <v>95</v>
      </c>
      <c r="J11" s="86">
        <v>92</v>
      </c>
      <c r="K11" s="87">
        <f t="shared" si="0"/>
        <v>272</v>
      </c>
      <c r="L11" s="86">
        <v>92</v>
      </c>
      <c r="M11" s="86">
        <v>86</v>
      </c>
      <c r="N11" s="86">
        <v>94</v>
      </c>
      <c r="O11" s="87">
        <f t="shared" si="1"/>
        <v>272</v>
      </c>
      <c r="P11" s="87">
        <f t="shared" si="2"/>
        <v>544</v>
      </c>
      <c r="Q11" s="87">
        <v>14</v>
      </c>
    </row>
    <row r="12" spans="1:17" ht="24.75" customHeight="1" x14ac:dyDescent="0.2">
      <c r="A12" s="84">
        <v>5</v>
      </c>
      <c r="B12" s="84">
        <v>115</v>
      </c>
      <c r="C12" s="32" t="s">
        <v>359</v>
      </c>
      <c r="D12" s="32" t="s">
        <v>360</v>
      </c>
      <c r="E12" s="32" t="s">
        <v>311</v>
      </c>
      <c r="F12" s="86">
        <v>1977</v>
      </c>
      <c r="G12" s="86" t="s">
        <v>15</v>
      </c>
      <c r="H12" s="85">
        <v>86</v>
      </c>
      <c r="I12" s="86">
        <v>88</v>
      </c>
      <c r="J12" s="86">
        <v>84</v>
      </c>
      <c r="K12" s="87">
        <f t="shared" si="0"/>
        <v>258</v>
      </c>
      <c r="L12" s="86">
        <v>86</v>
      </c>
      <c r="M12" s="86">
        <v>88</v>
      </c>
      <c r="N12" s="86">
        <v>88</v>
      </c>
      <c r="O12" s="87">
        <f t="shared" si="1"/>
        <v>262</v>
      </c>
      <c r="P12" s="87">
        <f t="shared" si="2"/>
        <v>520</v>
      </c>
      <c r="Q12" s="87">
        <v>6</v>
      </c>
    </row>
    <row r="13" spans="1:17" ht="24.75" customHeight="1" x14ac:dyDescent="0.2">
      <c r="A13" s="84">
        <v>6</v>
      </c>
      <c r="B13" s="84">
        <v>416</v>
      </c>
      <c r="C13" s="29" t="s">
        <v>384</v>
      </c>
      <c r="D13" s="29" t="s">
        <v>385</v>
      </c>
      <c r="E13" s="29" t="s">
        <v>386</v>
      </c>
      <c r="F13" s="28">
        <v>1965</v>
      </c>
      <c r="G13" s="28" t="s">
        <v>15</v>
      </c>
      <c r="H13" s="85">
        <v>82</v>
      </c>
      <c r="I13" s="86">
        <v>85</v>
      </c>
      <c r="J13" s="86">
        <v>88</v>
      </c>
      <c r="K13" s="87">
        <f t="shared" si="0"/>
        <v>255</v>
      </c>
      <c r="L13" s="86">
        <v>85</v>
      </c>
      <c r="M13" s="86">
        <v>86</v>
      </c>
      <c r="N13" s="86">
        <v>93</v>
      </c>
      <c r="O13" s="87">
        <f t="shared" si="1"/>
        <v>264</v>
      </c>
      <c r="P13" s="87">
        <f t="shared" si="2"/>
        <v>519</v>
      </c>
      <c r="Q13" s="87">
        <v>6</v>
      </c>
    </row>
    <row r="14" spans="1:17" ht="24.75" customHeight="1" x14ac:dyDescent="0.2"/>
    <row r="15" spans="1:17" ht="18" customHeight="1" x14ac:dyDescent="0.25">
      <c r="B15" s="70" t="s">
        <v>227</v>
      </c>
    </row>
    <row r="16" spans="1:17" ht="23.25" customHeight="1" x14ac:dyDescent="0.2">
      <c r="A16" s="84">
        <v>1</v>
      </c>
      <c r="B16" s="84">
        <v>465</v>
      </c>
      <c r="C16" s="32" t="s">
        <v>342</v>
      </c>
      <c r="D16" s="32" t="s">
        <v>343</v>
      </c>
      <c r="E16" s="89" t="s">
        <v>41</v>
      </c>
      <c r="F16" s="28">
        <v>2007</v>
      </c>
      <c r="G16" s="28" t="s">
        <v>33</v>
      </c>
      <c r="H16" s="85">
        <v>90</v>
      </c>
      <c r="I16" s="86">
        <v>97</v>
      </c>
      <c r="J16" s="86">
        <v>97</v>
      </c>
      <c r="K16" s="87">
        <f t="shared" ref="K16:K36" si="3">SUM(H16:J16)</f>
        <v>284</v>
      </c>
      <c r="L16" s="86">
        <v>95</v>
      </c>
      <c r="M16" s="86">
        <v>99</v>
      </c>
      <c r="N16" s="86">
        <v>96</v>
      </c>
      <c r="O16" s="87">
        <f t="shared" ref="O16:O36" si="4">SUM(L16:N16)</f>
        <v>290</v>
      </c>
      <c r="P16" s="87">
        <f t="shared" ref="P16:P36" si="5">K16+O16</f>
        <v>574</v>
      </c>
      <c r="Q16" s="87">
        <v>10</v>
      </c>
    </row>
    <row r="17" spans="1:17" ht="23.25" customHeight="1" x14ac:dyDescent="0.2">
      <c r="A17" s="84">
        <v>2</v>
      </c>
      <c r="B17" s="84">
        <v>266</v>
      </c>
      <c r="C17" s="29" t="s">
        <v>323</v>
      </c>
      <c r="D17" s="29" t="s">
        <v>324</v>
      </c>
      <c r="E17" s="29" t="s">
        <v>27</v>
      </c>
      <c r="F17" s="28">
        <v>2007</v>
      </c>
      <c r="G17" s="28" t="s">
        <v>33</v>
      </c>
      <c r="H17" s="85">
        <v>97</v>
      </c>
      <c r="I17" s="86">
        <v>89</v>
      </c>
      <c r="J17" s="86">
        <v>92</v>
      </c>
      <c r="K17" s="87">
        <f t="shared" si="3"/>
        <v>278</v>
      </c>
      <c r="L17" s="86">
        <v>94</v>
      </c>
      <c r="M17" s="86">
        <v>96</v>
      </c>
      <c r="N17" s="86">
        <v>97</v>
      </c>
      <c r="O17" s="87">
        <f t="shared" si="4"/>
        <v>287</v>
      </c>
      <c r="P17" s="87">
        <f t="shared" si="5"/>
        <v>565</v>
      </c>
      <c r="Q17" s="87">
        <v>13</v>
      </c>
    </row>
    <row r="18" spans="1:17" ht="23.25" customHeight="1" x14ac:dyDescent="0.2">
      <c r="A18" s="84">
        <v>3</v>
      </c>
      <c r="B18" s="84">
        <v>460</v>
      </c>
      <c r="C18" s="32" t="s">
        <v>366</v>
      </c>
      <c r="D18" s="32" t="s">
        <v>277</v>
      </c>
      <c r="E18" s="32" t="s">
        <v>41</v>
      </c>
      <c r="F18" s="28">
        <v>2007</v>
      </c>
      <c r="G18" s="28" t="s">
        <v>33</v>
      </c>
      <c r="H18" s="85">
        <v>92</v>
      </c>
      <c r="I18" s="86">
        <v>88</v>
      </c>
      <c r="J18" s="86">
        <v>96</v>
      </c>
      <c r="K18" s="87">
        <f t="shared" si="3"/>
        <v>276</v>
      </c>
      <c r="L18" s="86">
        <v>95</v>
      </c>
      <c r="M18" s="86">
        <v>97</v>
      </c>
      <c r="N18" s="86">
        <v>96</v>
      </c>
      <c r="O18" s="87">
        <f t="shared" si="4"/>
        <v>288</v>
      </c>
      <c r="P18" s="87">
        <f t="shared" si="5"/>
        <v>564</v>
      </c>
      <c r="Q18" s="87">
        <v>15</v>
      </c>
    </row>
    <row r="19" spans="1:17" ht="23.25" customHeight="1" x14ac:dyDescent="0.2">
      <c r="A19" s="84">
        <v>4</v>
      </c>
      <c r="B19" s="84">
        <v>461</v>
      </c>
      <c r="C19" s="32" t="s">
        <v>276</v>
      </c>
      <c r="D19" s="32" t="s">
        <v>277</v>
      </c>
      <c r="E19" s="32" t="s">
        <v>41</v>
      </c>
      <c r="F19" s="28">
        <v>2009</v>
      </c>
      <c r="G19" s="28" t="s">
        <v>33</v>
      </c>
      <c r="H19" s="85">
        <v>99</v>
      </c>
      <c r="I19" s="86">
        <v>94</v>
      </c>
      <c r="J19" s="86">
        <v>95</v>
      </c>
      <c r="K19" s="87">
        <f t="shared" si="3"/>
        <v>288</v>
      </c>
      <c r="L19" s="86">
        <v>94</v>
      </c>
      <c r="M19" s="86">
        <v>92</v>
      </c>
      <c r="N19" s="86">
        <v>86</v>
      </c>
      <c r="O19" s="87">
        <f t="shared" si="4"/>
        <v>272</v>
      </c>
      <c r="P19" s="87">
        <f t="shared" si="5"/>
        <v>560</v>
      </c>
      <c r="Q19" s="87">
        <v>14</v>
      </c>
    </row>
    <row r="20" spans="1:17" ht="23.25" customHeight="1" x14ac:dyDescent="0.2">
      <c r="A20" s="84">
        <v>5</v>
      </c>
      <c r="B20" s="84">
        <v>108</v>
      </c>
      <c r="C20" s="29" t="s">
        <v>395</v>
      </c>
      <c r="D20" s="29" t="s">
        <v>396</v>
      </c>
      <c r="E20" s="29" t="s">
        <v>296</v>
      </c>
      <c r="F20" s="28">
        <v>2008</v>
      </c>
      <c r="G20" s="28" t="s">
        <v>33</v>
      </c>
      <c r="H20" s="85">
        <v>93</v>
      </c>
      <c r="I20" s="86">
        <v>88</v>
      </c>
      <c r="J20" s="86">
        <v>89</v>
      </c>
      <c r="K20" s="87">
        <f t="shared" si="3"/>
        <v>270</v>
      </c>
      <c r="L20" s="86">
        <v>94</v>
      </c>
      <c r="M20" s="86">
        <v>98</v>
      </c>
      <c r="N20" s="86">
        <v>95</v>
      </c>
      <c r="O20" s="87">
        <f t="shared" si="4"/>
        <v>287</v>
      </c>
      <c r="P20" s="87">
        <f t="shared" si="5"/>
        <v>557</v>
      </c>
      <c r="Q20" s="87">
        <v>9</v>
      </c>
    </row>
    <row r="21" spans="1:17" ht="23.25" customHeight="1" x14ac:dyDescent="0.2">
      <c r="A21" s="84">
        <v>6</v>
      </c>
      <c r="B21" s="84">
        <v>439</v>
      </c>
      <c r="C21" s="29" t="s">
        <v>502</v>
      </c>
      <c r="D21" s="29" t="s">
        <v>204</v>
      </c>
      <c r="E21" s="29" t="s">
        <v>162</v>
      </c>
      <c r="F21" s="28">
        <v>2006</v>
      </c>
      <c r="G21" s="28" t="s">
        <v>33</v>
      </c>
      <c r="H21" s="85">
        <v>89</v>
      </c>
      <c r="I21" s="86">
        <v>87</v>
      </c>
      <c r="J21" s="86">
        <v>90</v>
      </c>
      <c r="K21" s="87">
        <f t="shared" si="3"/>
        <v>266</v>
      </c>
      <c r="L21" s="86">
        <v>92</v>
      </c>
      <c r="M21" s="86">
        <v>94</v>
      </c>
      <c r="N21" s="86">
        <v>92</v>
      </c>
      <c r="O21" s="87">
        <f t="shared" si="4"/>
        <v>278</v>
      </c>
      <c r="P21" s="87">
        <f t="shared" si="5"/>
        <v>544</v>
      </c>
      <c r="Q21" s="87">
        <v>5</v>
      </c>
    </row>
    <row r="22" spans="1:17" ht="23.25" customHeight="1" x14ac:dyDescent="0.2">
      <c r="A22" s="84">
        <v>7</v>
      </c>
      <c r="B22" s="84">
        <v>259</v>
      </c>
      <c r="C22" s="29" t="s">
        <v>285</v>
      </c>
      <c r="D22" s="29" t="s">
        <v>286</v>
      </c>
      <c r="E22" s="29" t="s">
        <v>27</v>
      </c>
      <c r="F22" s="28">
        <v>2008</v>
      </c>
      <c r="G22" s="28" t="s">
        <v>33</v>
      </c>
      <c r="H22" s="85">
        <v>90</v>
      </c>
      <c r="I22" s="86">
        <v>97</v>
      </c>
      <c r="J22" s="86">
        <v>96</v>
      </c>
      <c r="K22" s="87">
        <f t="shared" si="3"/>
        <v>283</v>
      </c>
      <c r="L22" s="86">
        <v>82</v>
      </c>
      <c r="M22" s="86">
        <v>82</v>
      </c>
      <c r="N22" s="86">
        <v>87</v>
      </c>
      <c r="O22" s="87">
        <f t="shared" si="4"/>
        <v>251</v>
      </c>
      <c r="P22" s="87">
        <f t="shared" si="5"/>
        <v>534</v>
      </c>
      <c r="Q22" s="87">
        <v>10</v>
      </c>
    </row>
    <row r="23" spans="1:17" ht="23.25" customHeight="1" x14ac:dyDescent="0.2">
      <c r="A23" s="84">
        <v>8</v>
      </c>
      <c r="B23" s="84">
        <v>437</v>
      </c>
      <c r="C23" s="32" t="s">
        <v>437</v>
      </c>
      <c r="D23" s="32" t="s">
        <v>350</v>
      </c>
      <c r="E23" s="89" t="s">
        <v>162</v>
      </c>
      <c r="F23" s="28">
        <v>2010</v>
      </c>
      <c r="G23" s="28" t="s">
        <v>33</v>
      </c>
      <c r="H23" s="85">
        <v>78</v>
      </c>
      <c r="I23" s="86">
        <v>90</v>
      </c>
      <c r="J23" s="86">
        <v>84</v>
      </c>
      <c r="K23" s="87">
        <f t="shared" si="3"/>
        <v>252</v>
      </c>
      <c r="L23" s="86">
        <v>87</v>
      </c>
      <c r="M23" s="86">
        <v>90</v>
      </c>
      <c r="N23" s="86">
        <v>89</v>
      </c>
      <c r="O23" s="87">
        <f t="shared" si="4"/>
        <v>266</v>
      </c>
      <c r="P23" s="87">
        <f t="shared" si="5"/>
        <v>518</v>
      </c>
      <c r="Q23" s="87">
        <v>5</v>
      </c>
    </row>
    <row r="24" spans="1:17" ht="23.25" customHeight="1" x14ac:dyDescent="0.2">
      <c r="A24" s="84">
        <v>9</v>
      </c>
      <c r="B24" s="84">
        <v>110</v>
      </c>
      <c r="C24" s="29" t="s">
        <v>431</v>
      </c>
      <c r="D24" s="29" t="s">
        <v>432</v>
      </c>
      <c r="E24" s="29" t="s">
        <v>296</v>
      </c>
      <c r="F24" s="28">
        <v>2009</v>
      </c>
      <c r="G24" s="28" t="s">
        <v>33</v>
      </c>
      <c r="H24" s="85">
        <v>80</v>
      </c>
      <c r="I24" s="86">
        <v>83</v>
      </c>
      <c r="J24" s="86">
        <v>84</v>
      </c>
      <c r="K24" s="87">
        <f t="shared" si="3"/>
        <v>247</v>
      </c>
      <c r="L24" s="86">
        <v>89</v>
      </c>
      <c r="M24" s="86">
        <v>90</v>
      </c>
      <c r="N24" s="86">
        <v>91</v>
      </c>
      <c r="O24" s="87">
        <f t="shared" si="4"/>
        <v>270</v>
      </c>
      <c r="P24" s="87">
        <f t="shared" si="5"/>
        <v>517</v>
      </c>
      <c r="Q24" s="87">
        <v>4</v>
      </c>
    </row>
    <row r="25" spans="1:17" ht="23.25" customHeight="1" x14ac:dyDescent="0.2">
      <c r="A25" s="84">
        <v>10</v>
      </c>
      <c r="B25" s="84">
        <v>464</v>
      </c>
      <c r="C25" s="29" t="s">
        <v>368</v>
      </c>
      <c r="D25" s="29" t="s">
        <v>369</v>
      </c>
      <c r="E25" s="29" t="s">
        <v>41</v>
      </c>
      <c r="F25" s="28">
        <v>2008</v>
      </c>
      <c r="G25" s="28" t="s">
        <v>33</v>
      </c>
      <c r="H25" s="85">
        <v>89</v>
      </c>
      <c r="I25" s="86">
        <v>91</v>
      </c>
      <c r="J25" s="86">
        <v>92</v>
      </c>
      <c r="K25" s="87">
        <f t="shared" si="3"/>
        <v>272</v>
      </c>
      <c r="L25" s="86">
        <v>79</v>
      </c>
      <c r="M25" s="86">
        <v>74</v>
      </c>
      <c r="N25" s="86">
        <v>76</v>
      </c>
      <c r="O25" s="87">
        <f t="shared" si="4"/>
        <v>229</v>
      </c>
      <c r="P25" s="87">
        <f t="shared" si="5"/>
        <v>501</v>
      </c>
      <c r="Q25" s="87">
        <v>2</v>
      </c>
    </row>
    <row r="26" spans="1:17" ht="23.25" customHeight="1" x14ac:dyDescent="0.2">
      <c r="A26" s="84">
        <v>11</v>
      </c>
      <c r="B26" s="84">
        <v>111</v>
      </c>
      <c r="C26" s="29" t="s">
        <v>408</v>
      </c>
      <c r="D26" s="29" t="s">
        <v>409</v>
      </c>
      <c r="E26" s="29" t="s">
        <v>296</v>
      </c>
      <c r="F26" s="28">
        <v>2009</v>
      </c>
      <c r="G26" s="28" t="s">
        <v>33</v>
      </c>
      <c r="H26" s="85">
        <v>83</v>
      </c>
      <c r="I26" s="86">
        <v>92</v>
      </c>
      <c r="J26" s="86">
        <v>90</v>
      </c>
      <c r="K26" s="87">
        <f t="shared" si="3"/>
        <v>265</v>
      </c>
      <c r="L26" s="86">
        <v>68</v>
      </c>
      <c r="M26" s="86">
        <v>76</v>
      </c>
      <c r="N26" s="86">
        <v>90</v>
      </c>
      <c r="O26" s="87">
        <f t="shared" si="4"/>
        <v>234</v>
      </c>
      <c r="P26" s="87">
        <f t="shared" si="5"/>
        <v>499</v>
      </c>
      <c r="Q26" s="87">
        <v>3</v>
      </c>
    </row>
    <row r="27" spans="1:17" ht="23.25" customHeight="1" x14ac:dyDescent="0.2">
      <c r="A27" s="84">
        <v>12</v>
      </c>
      <c r="B27" s="84">
        <v>118</v>
      </c>
      <c r="C27" s="29" t="s">
        <v>374</v>
      </c>
      <c r="D27" s="29" t="s">
        <v>375</v>
      </c>
      <c r="E27" s="29" t="s">
        <v>311</v>
      </c>
      <c r="F27" s="28">
        <v>2009</v>
      </c>
      <c r="G27" s="28" t="s">
        <v>33</v>
      </c>
      <c r="H27" s="85">
        <v>76</v>
      </c>
      <c r="I27" s="86">
        <v>89</v>
      </c>
      <c r="J27" s="86">
        <v>88</v>
      </c>
      <c r="K27" s="87">
        <f t="shared" si="3"/>
        <v>253</v>
      </c>
      <c r="L27" s="86">
        <v>80</v>
      </c>
      <c r="M27" s="86">
        <v>82</v>
      </c>
      <c r="N27" s="86">
        <v>81</v>
      </c>
      <c r="O27" s="87">
        <f t="shared" si="4"/>
        <v>243</v>
      </c>
      <c r="P27" s="87">
        <f t="shared" si="5"/>
        <v>496</v>
      </c>
      <c r="Q27" s="87">
        <v>2</v>
      </c>
    </row>
    <row r="28" spans="1:17" ht="23.25" customHeight="1" x14ac:dyDescent="0.2">
      <c r="A28" s="84">
        <v>13</v>
      </c>
      <c r="B28" s="84">
        <v>128</v>
      </c>
      <c r="C28" s="29" t="s">
        <v>401</v>
      </c>
      <c r="D28" s="29" t="s">
        <v>402</v>
      </c>
      <c r="E28" s="29" t="s">
        <v>311</v>
      </c>
      <c r="F28" s="28">
        <v>2008</v>
      </c>
      <c r="G28" s="28" t="s">
        <v>33</v>
      </c>
      <c r="H28" s="85">
        <v>77</v>
      </c>
      <c r="I28" s="86">
        <v>91</v>
      </c>
      <c r="J28" s="86">
        <v>83</v>
      </c>
      <c r="K28" s="87">
        <f t="shared" si="3"/>
        <v>251</v>
      </c>
      <c r="L28" s="86">
        <v>77</v>
      </c>
      <c r="M28" s="86">
        <v>86</v>
      </c>
      <c r="N28" s="86">
        <v>79</v>
      </c>
      <c r="O28" s="87">
        <f t="shared" si="4"/>
        <v>242</v>
      </c>
      <c r="P28" s="87">
        <f t="shared" si="5"/>
        <v>493</v>
      </c>
      <c r="Q28" s="87">
        <v>4</v>
      </c>
    </row>
    <row r="29" spans="1:17" ht="23.25" customHeight="1" x14ac:dyDescent="0.2">
      <c r="A29" s="84">
        <v>14</v>
      </c>
      <c r="B29" s="84">
        <v>113</v>
      </c>
      <c r="C29" s="29" t="s">
        <v>319</v>
      </c>
      <c r="D29" s="29" t="s">
        <v>320</v>
      </c>
      <c r="E29" s="29" t="s">
        <v>311</v>
      </c>
      <c r="F29" s="28">
        <v>2006</v>
      </c>
      <c r="G29" s="28" t="s">
        <v>33</v>
      </c>
      <c r="H29" s="85">
        <v>54</v>
      </c>
      <c r="I29" s="86">
        <v>87</v>
      </c>
      <c r="J29" s="86">
        <v>92</v>
      </c>
      <c r="K29" s="87">
        <f t="shared" si="3"/>
        <v>233</v>
      </c>
      <c r="L29" s="86">
        <v>88</v>
      </c>
      <c r="M29" s="86">
        <v>86</v>
      </c>
      <c r="N29" s="86">
        <v>85</v>
      </c>
      <c r="O29" s="87">
        <f t="shared" si="4"/>
        <v>259</v>
      </c>
      <c r="P29" s="87">
        <f t="shared" si="5"/>
        <v>492</v>
      </c>
      <c r="Q29" s="87">
        <v>3</v>
      </c>
    </row>
    <row r="30" spans="1:17" ht="23.25" customHeight="1" x14ac:dyDescent="0.2">
      <c r="A30" s="84">
        <v>15</v>
      </c>
      <c r="B30" s="84">
        <v>124</v>
      </c>
      <c r="C30" s="29" t="s">
        <v>362</v>
      </c>
      <c r="D30" s="29" t="s">
        <v>363</v>
      </c>
      <c r="E30" s="29" t="s">
        <v>311</v>
      </c>
      <c r="F30" s="28">
        <v>2006</v>
      </c>
      <c r="G30" s="28" t="s">
        <v>33</v>
      </c>
      <c r="H30" s="85">
        <v>88</v>
      </c>
      <c r="I30" s="86">
        <v>89</v>
      </c>
      <c r="J30" s="86">
        <v>89</v>
      </c>
      <c r="K30" s="87">
        <f t="shared" si="3"/>
        <v>266</v>
      </c>
      <c r="L30" s="86">
        <v>44</v>
      </c>
      <c r="M30" s="86">
        <v>86</v>
      </c>
      <c r="N30" s="86">
        <v>91</v>
      </c>
      <c r="O30" s="87">
        <f t="shared" si="4"/>
        <v>221</v>
      </c>
      <c r="P30" s="87">
        <f t="shared" si="5"/>
        <v>487</v>
      </c>
      <c r="Q30" s="87">
        <v>3</v>
      </c>
    </row>
    <row r="31" spans="1:17" ht="23.25" customHeight="1" x14ac:dyDescent="0.2">
      <c r="A31" s="84">
        <v>16</v>
      </c>
      <c r="B31" s="84">
        <v>438</v>
      </c>
      <c r="C31" s="32" t="s">
        <v>167</v>
      </c>
      <c r="D31" s="29" t="s">
        <v>350</v>
      </c>
      <c r="E31" s="89" t="s">
        <v>162</v>
      </c>
      <c r="F31" s="28">
        <v>2010</v>
      </c>
      <c r="G31" s="28" t="s">
        <v>33</v>
      </c>
      <c r="H31" s="85">
        <v>73</v>
      </c>
      <c r="I31" s="86">
        <v>72</v>
      </c>
      <c r="J31" s="86">
        <v>78</v>
      </c>
      <c r="K31" s="87">
        <f t="shared" si="3"/>
        <v>223</v>
      </c>
      <c r="L31" s="86">
        <v>84</v>
      </c>
      <c r="M31" s="86">
        <v>84</v>
      </c>
      <c r="N31" s="86">
        <v>89</v>
      </c>
      <c r="O31" s="87">
        <f t="shared" si="4"/>
        <v>257</v>
      </c>
      <c r="P31" s="87">
        <f t="shared" si="5"/>
        <v>480</v>
      </c>
      <c r="Q31" s="87">
        <v>2</v>
      </c>
    </row>
    <row r="32" spans="1:17" ht="23.25" customHeight="1" x14ac:dyDescent="0.2">
      <c r="A32" s="84">
        <v>17</v>
      </c>
      <c r="B32" s="84">
        <v>443</v>
      </c>
      <c r="C32" s="29" t="s">
        <v>382</v>
      </c>
      <c r="D32" s="29" t="s">
        <v>383</v>
      </c>
      <c r="E32" s="32" t="s">
        <v>162</v>
      </c>
      <c r="F32" s="86">
        <v>2008</v>
      </c>
      <c r="G32" s="86" t="s">
        <v>33</v>
      </c>
      <c r="H32" s="85">
        <v>67</v>
      </c>
      <c r="I32" s="86">
        <v>68</v>
      </c>
      <c r="J32" s="86">
        <v>77</v>
      </c>
      <c r="K32" s="87">
        <f t="shared" si="3"/>
        <v>212</v>
      </c>
      <c r="L32" s="86">
        <v>84</v>
      </c>
      <c r="M32" s="86">
        <v>92</v>
      </c>
      <c r="N32" s="86">
        <v>78</v>
      </c>
      <c r="O32" s="87">
        <f t="shared" si="4"/>
        <v>254</v>
      </c>
      <c r="P32" s="87">
        <f t="shared" si="5"/>
        <v>466</v>
      </c>
      <c r="Q32" s="87">
        <v>7</v>
      </c>
    </row>
    <row r="33" spans="1:17" ht="23.25" customHeight="1" x14ac:dyDescent="0.2">
      <c r="A33" s="84">
        <v>18</v>
      </c>
      <c r="B33" s="84">
        <v>477</v>
      </c>
      <c r="C33" s="29" t="s">
        <v>179</v>
      </c>
      <c r="D33" s="29" t="s">
        <v>412</v>
      </c>
      <c r="E33" s="89" t="s">
        <v>41</v>
      </c>
      <c r="F33" s="28">
        <v>2008</v>
      </c>
      <c r="G33" s="28" t="s">
        <v>33</v>
      </c>
      <c r="H33" s="85">
        <v>83</v>
      </c>
      <c r="I33" s="86">
        <v>89</v>
      </c>
      <c r="J33" s="86">
        <v>89</v>
      </c>
      <c r="K33" s="87">
        <f t="shared" si="3"/>
        <v>261</v>
      </c>
      <c r="L33" s="86">
        <v>60</v>
      </c>
      <c r="M33" s="86">
        <v>65</v>
      </c>
      <c r="N33" s="86">
        <v>71</v>
      </c>
      <c r="O33" s="87">
        <f t="shared" si="4"/>
        <v>196</v>
      </c>
      <c r="P33" s="87">
        <f t="shared" si="5"/>
        <v>457</v>
      </c>
      <c r="Q33" s="87">
        <v>5</v>
      </c>
    </row>
    <row r="34" spans="1:17" ht="23.25" customHeight="1" x14ac:dyDescent="0.2">
      <c r="A34" s="84">
        <v>19</v>
      </c>
      <c r="B34" s="84">
        <v>117</v>
      </c>
      <c r="C34" s="29" t="s">
        <v>426</v>
      </c>
      <c r="D34" s="29" t="s">
        <v>427</v>
      </c>
      <c r="E34" s="29" t="s">
        <v>311</v>
      </c>
      <c r="F34" s="28">
        <v>2008</v>
      </c>
      <c r="G34" s="28" t="s">
        <v>33</v>
      </c>
      <c r="H34" s="85">
        <v>73</v>
      </c>
      <c r="I34" s="86">
        <v>78</v>
      </c>
      <c r="J34" s="86">
        <v>67</v>
      </c>
      <c r="K34" s="87">
        <f t="shared" si="3"/>
        <v>218</v>
      </c>
      <c r="L34" s="86">
        <v>81</v>
      </c>
      <c r="M34" s="86">
        <v>84</v>
      </c>
      <c r="N34" s="86">
        <v>72</v>
      </c>
      <c r="O34" s="87">
        <f t="shared" si="4"/>
        <v>237</v>
      </c>
      <c r="P34" s="87">
        <f t="shared" si="5"/>
        <v>455</v>
      </c>
      <c r="Q34" s="87">
        <v>0</v>
      </c>
    </row>
    <row r="35" spans="1:17" ht="23.25" customHeight="1" x14ac:dyDescent="0.2">
      <c r="A35" s="84">
        <v>20</v>
      </c>
      <c r="B35" s="84">
        <v>129</v>
      </c>
      <c r="C35" s="29" t="s">
        <v>454</v>
      </c>
      <c r="D35" s="29" t="s">
        <v>455</v>
      </c>
      <c r="E35" s="29" t="s">
        <v>311</v>
      </c>
      <c r="F35" s="28">
        <v>2009</v>
      </c>
      <c r="G35" s="28" t="s">
        <v>33</v>
      </c>
      <c r="H35" s="85">
        <v>76</v>
      </c>
      <c r="I35" s="86">
        <v>83</v>
      </c>
      <c r="J35" s="86">
        <v>84</v>
      </c>
      <c r="K35" s="87">
        <f t="shared" si="3"/>
        <v>243</v>
      </c>
      <c r="L35" s="86">
        <v>55</v>
      </c>
      <c r="M35" s="86">
        <v>72</v>
      </c>
      <c r="N35" s="86">
        <v>84</v>
      </c>
      <c r="O35" s="87">
        <f t="shared" si="4"/>
        <v>211</v>
      </c>
      <c r="P35" s="87">
        <f t="shared" si="5"/>
        <v>454</v>
      </c>
      <c r="Q35" s="87">
        <v>2</v>
      </c>
    </row>
    <row r="36" spans="1:17" ht="23.25" customHeight="1" x14ac:dyDescent="0.2">
      <c r="A36" s="84">
        <v>21</v>
      </c>
      <c r="B36" s="84">
        <v>119</v>
      </c>
      <c r="C36" s="29" t="s">
        <v>476</v>
      </c>
      <c r="D36" s="29" t="s">
        <v>477</v>
      </c>
      <c r="E36" s="29" t="s">
        <v>311</v>
      </c>
      <c r="F36" s="28">
        <v>2006</v>
      </c>
      <c r="G36" s="28" t="s">
        <v>33</v>
      </c>
      <c r="H36" s="85">
        <v>79</v>
      </c>
      <c r="I36" s="86">
        <v>57</v>
      </c>
      <c r="J36" s="86">
        <v>79</v>
      </c>
      <c r="K36" s="87">
        <f t="shared" si="3"/>
        <v>215</v>
      </c>
      <c r="L36" s="86">
        <v>79</v>
      </c>
      <c r="M36" s="86">
        <v>77</v>
      </c>
      <c r="N36" s="86">
        <v>80</v>
      </c>
      <c r="O36" s="87">
        <f t="shared" si="4"/>
        <v>236</v>
      </c>
      <c r="P36" s="87">
        <f t="shared" si="5"/>
        <v>451</v>
      </c>
      <c r="Q36" s="87">
        <v>2</v>
      </c>
    </row>
    <row r="38" spans="1:17" ht="15" x14ac:dyDescent="0.2">
      <c r="A38" s="5"/>
      <c r="B38" s="5"/>
      <c r="C38" s="5"/>
      <c r="D38" s="33" t="s">
        <v>222</v>
      </c>
      <c r="E38" s="35"/>
      <c r="F38" s="36"/>
      <c r="G38" s="35"/>
      <c r="J38" s="35" t="s">
        <v>223</v>
      </c>
    </row>
    <row r="43" spans="1:17" x14ac:dyDescent="0.2">
      <c r="D43" s="6" t="s">
        <v>499</v>
      </c>
    </row>
  </sheetData>
  <printOptions horizontalCentered="1"/>
  <pageMargins left="0" right="0" top="0.74791666666666701" bottom="0.35416666666666702" header="0.511811023622047" footer="0.511811023622047"/>
  <pageSetup paperSize="9" scale="88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11"/>
  <sheetViews>
    <sheetView topLeftCell="A40" zoomScale="110" zoomScaleNormal="110" workbookViewId="0">
      <selection activeCell="I103" sqref="I103"/>
    </sheetView>
  </sheetViews>
  <sheetFormatPr defaultColWidth="8.7109375" defaultRowHeight="15.75" x14ac:dyDescent="0.2"/>
  <cols>
    <col min="1" max="2" width="5.7109375" style="5" customWidth="1"/>
    <col min="3" max="3" width="12.85546875" style="6" customWidth="1"/>
    <col min="4" max="4" width="19.7109375" style="7" customWidth="1"/>
    <col min="5" max="5" width="24" style="6" customWidth="1"/>
    <col min="6" max="8" width="5.7109375" style="1" customWidth="1"/>
    <col min="9" max="12" width="5.7109375" style="6" customWidth="1"/>
    <col min="13" max="13" width="6.42578125" style="8" customWidth="1"/>
    <col min="14" max="14" width="11.42578125" style="6" customWidth="1"/>
  </cols>
  <sheetData>
    <row r="1" spans="1:14" ht="18" x14ac:dyDescent="0.25">
      <c r="C1" s="9"/>
      <c r="D1" s="10"/>
      <c r="E1" s="9"/>
      <c r="F1" s="11"/>
    </row>
    <row r="2" spans="1:14" ht="18" x14ac:dyDescent="0.25">
      <c r="C2" s="9" t="s">
        <v>3</v>
      </c>
      <c r="D2" s="10"/>
      <c r="E2" s="9"/>
      <c r="F2" s="11"/>
    </row>
    <row r="3" spans="1:14" ht="18" x14ac:dyDescent="0.25">
      <c r="C3" s="9"/>
      <c r="D3" s="10" t="s">
        <v>4</v>
      </c>
      <c r="E3" s="9"/>
      <c r="F3" s="11"/>
    </row>
    <row r="4" spans="1:14" ht="18" x14ac:dyDescent="0.25">
      <c r="C4" s="9"/>
      <c r="D4" s="10"/>
      <c r="E4" s="9"/>
      <c r="F4" s="11"/>
    </row>
    <row r="5" spans="1:14" x14ac:dyDescent="0.25">
      <c r="C5" s="12" t="s">
        <v>5</v>
      </c>
    </row>
    <row r="6" spans="1:14" ht="15" customHeight="1" x14ac:dyDescent="0.25">
      <c r="A6" s="13" t="s">
        <v>6</v>
      </c>
      <c r="B6" s="13"/>
      <c r="C6" s="14" t="s">
        <v>7</v>
      </c>
      <c r="D6" s="15"/>
      <c r="E6" s="14" t="s">
        <v>8</v>
      </c>
      <c r="F6" s="13" t="s">
        <v>9</v>
      </c>
      <c r="G6" s="13" t="s">
        <v>10</v>
      </c>
      <c r="H6" s="13">
        <v>1</v>
      </c>
      <c r="I6" s="13">
        <v>2</v>
      </c>
      <c r="J6" s="13">
        <v>3</v>
      </c>
      <c r="K6" s="13">
        <v>4</v>
      </c>
      <c r="L6" s="13">
        <v>5</v>
      </c>
      <c r="M6" s="13">
        <v>6</v>
      </c>
      <c r="N6" s="16" t="s">
        <v>11</v>
      </c>
    </row>
    <row r="7" spans="1:14" ht="12.75" x14ac:dyDescent="0.2">
      <c r="A7" s="6"/>
      <c r="B7" s="6"/>
      <c r="F7" s="6"/>
      <c r="G7" s="6"/>
      <c r="H7" s="6"/>
      <c r="M7" s="6"/>
    </row>
    <row r="8" spans="1:14" x14ac:dyDescent="0.2">
      <c r="A8" s="17">
        <v>1</v>
      </c>
      <c r="B8" s="18">
        <v>419</v>
      </c>
      <c r="C8" s="19" t="s">
        <v>12</v>
      </c>
      <c r="D8" s="20" t="s">
        <v>13</v>
      </c>
      <c r="E8" s="21" t="s">
        <v>14</v>
      </c>
      <c r="F8" s="22">
        <v>1989</v>
      </c>
      <c r="G8" s="23" t="s">
        <v>15</v>
      </c>
      <c r="H8" s="23">
        <v>103.2</v>
      </c>
      <c r="I8" s="23">
        <v>101.5</v>
      </c>
      <c r="J8" s="23">
        <v>105.3</v>
      </c>
      <c r="K8" s="23">
        <v>104.2</v>
      </c>
      <c r="L8" s="23">
        <v>102.7</v>
      </c>
      <c r="M8" s="23">
        <v>105</v>
      </c>
      <c r="N8" s="24">
        <f t="shared" ref="N8:N16" si="0">SUM(H8:M8)</f>
        <v>621.9</v>
      </c>
    </row>
    <row r="9" spans="1:14" x14ac:dyDescent="0.2">
      <c r="A9" s="17">
        <v>2</v>
      </c>
      <c r="B9" s="18">
        <v>429</v>
      </c>
      <c r="C9" s="19" t="s">
        <v>16</v>
      </c>
      <c r="D9" s="20" t="s">
        <v>17</v>
      </c>
      <c r="E9" s="19" t="s">
        <v>18</v>
      </c>
      <c r="F9" s="22">
        <v>2005</v>
      </c>
      <c r="G9" s="23" t="s">
        <v>15</v>
      </c>
      <c r="H9" s="23">
        <v>104.2</v>
      </c>
      <c r="I9" s="23">
        <v>103.4</v>
      </c>
      <c r="J9" s="23">
        <v>102.8</v>
      </c>
      <c r="K9" s="23">
        <v>103</v>
      </c>
      <c r="L9" s="23">
        <v>105.2</v>
      </c>
      <c r="M9" s="23">
        <v>102.9</v>
      </c>
      <c r="N9" s="24">
        <f t="shared" si="0"/>
        <v>621.5</v>
      </c>
    </row>
    <row r="10" spans="1:14" x14ac:dyDescent="0.2">
      <c r="A10" s="17">
        <v>3</v>
      </c>
      <c r="B10" s="18">
        <v>408</v>
      </c>
      <c r="C10" s="19" t="s">
        <v>19</v>
      </c>
      <c r="D10" s="20" t="s">
        <v>20</v>
      </c>
      <c r="E10" s="21" t="s">
        <v>21</v>
      </c>
      <c r="F10" s="22">
        <v>2000</v>
      </c>
      <c r="G10" s="23" t="s">
        <v>15</v>
      </c>
      <c r="H10" s="23">
        <v>103.7</v>
      </c>
      <c r="I10" s="23">
        <v>103.3</v>
      </c>
      <c r="J10" s="23">
        <v>103.1</v>
      </c>
      <c r="K10" s="23">
        <v>101</v>
      </c>
      <c r="L10" s="23">
        <v>104.4</v>
      </c>
      <c r="M10" s="23">
        <v>103.9</v>
      </c>
      <c r="N10" s="24">
        <f t="shared" si="0"/>
        <v>619.4</v>
      </c>
    </row>
    <row r="11" spans="1:14" x14ac:dyDescent="0.2">
      <c r="A11" s="17">
        <v>4</v>
      </c>
      <c r="B11" s="25">
        <v>435</v>
      </c>
      <c r="C11" s="19" t="s">
        <v>22</v>
      </c>
      <c r="D11" s="20" t="s">
        <v>23</v>
      </c>
      <c r="E11" s="19" t="s">
        <v>18</v>
      </c>
      <c r="F11" s="22">
        <v>2005</v>
      </c>
      <c r="G11" s="23" t="s">
        <v>24</v>
      </c>
      <c r="H11" s="23">
        <v>101.6</v>
      </c>
      <c r="I11" s="23">
        <v>101.9</v>
      </c>
      <c r="J11" s="23">
        <v>103.1</v>
      </c>
      <c r="K11" s="23">
        <v>103.8</v>
      </c>
      <c r="L11" s="23">
        <v>103.9</v>
      </c>
      <c r="M11" s="23">
        <v>102.4</v>
      </c>
      <c r="N11" s="24">
        <f t="shared" si="0"/>
        <v>616.70000000000005</v>
      </c>
    </row>
    <row r="12" spans="1:14" x14ac:dyDescent="0.2">
      <c r="A12" s="17">
        <v>5</v>
      </c>
      <c r="B12" s="18">
        <v>275</v>
      </c>
      <c r="C12" s="19" t="s">
        <v>25</v>
      </c>
      <c r="D12" s="20" t="s">
        <v>26</v>
      </c>
      <c r="E12" s="19" t="s">
        <v>27</v>
      </c>
      <c r="F12" s="22">
        <v>2005</v>
      </c>
      <c r="G12" s="23" t="s">
        <v>24</v>
      </c>
      <c r="H12" s="23">
        <v>102.1</v>
      </c>
      <c r="I12" s="23">
        <v>103.8</v>
      </c>
      <c r="J12" s="23">
        <v>104</v>
      </c>
      <c r="K12" s="23">
        <v>103.7</v>
      </c>
      <c r="L12" s="23">
        <v>102.5</v>
      </c>
      <c r="M12" s="23">
        <v>100.6</v>
      </c>
      <c r="N12" s="24">
        <f t="shared" si="0"/>
        <v>616.69999999999993</v>
      </c>
    </row>
    <row r="13" spans="1:14" x14ac:dyDescent="0.2">
      <c r="A13" s="17">
        <v>6</v>
      </c>
      <c r="B13" s="18">
        <v>112</v>
      </c>
      <c r="C13" s="19" t="s">
        <v>28</v>
      </c>
      <c r="D13" s="20" t="s">
        <v>29</v>
      </c>
      <c r="E13" s="19" t="s">
        <v>30</v>
      </c>
      <c r="F13" s="22">
        <v>2004</v>
      </c>
      <c r="G13" s="23" t="s">
        <v>24</v>
      </c>
      <c r="H13" s="23">
        <v>104.1</v>
      </c>
      <c r="I13" s="23">
        <v>103.9</v>
      </c>
      <c r="J13" s="23">
        <v>102.7</v>
      </c>
      <c r="K13" s="23">
        <v>101.7</v>
      </c>
      <c r="L13" s="23">
        <v>103.3</v>
      </c>
      <c r="M13" s="23">
        <v>100.7</v>
      </c>
      <c r="N13" s="24">
        <f t="shared" si="0"/>
        <v>616.4</v>
      </c>
    </row>
    <row r="14" spans="1:14" x14ac:dyDescent="0.2">
      <c r="A14" s="17">
        <v>7</v>
      </c>
      <c r="B14" s="18">
        <v>409</v>
      </c>
      <c r="C14" s="19" t="s">
        <v>31</v>
      </c>
      <c r="D14" s="20" t="s">
        <v>32</v>
      </c>
      <c r="E14" s="21" t="s">
        <v>21</v>
      </c>
      <c r="F14" s="22">
        <v>2006</v>
      </c>
      <c r="G14" s="23" t="s">
        <v>33</v>
      </c>
      <c r="H14" s="23">
        <v>101.2</v>
      </c>
      <c r="I14" s="23">
        <v>102</v>
      </c>
      <c r="J14" s="23">
        <v>101.6</v>
      </c>
      <c r="K14" s="23">
        <v>104.1</v>
      </c>
      <c r="L14" s="23">
        <v>102.2</v>
      </c>
      <c r="M14" s="23">
        <v>104.7</v>
      </c>
      <c r="N14" s="24">
        <f t="shared" si="0"/>
        <v>615.79999999999995</v>
      </c>
    </row>
    <row r="15" spans="1:14" x14ac:dyDescent="0.2">
      <c r="A15" s="17">
        <v>8</v>
      </c>
      <c r="B15" s="18">
        <v>308</v>
      </c>
      <c r="C15" s="19" t="s">
        <v>34</v>
      </c>
      <c r="D15" s="20" t="s">
        <v>35</v>
      </c>
      <c r="E15" s="21" t="s">
        <v>36</v>
      </c>
      <c r="F15" s="22">
        <v>2009</v>
      </c>
      <c r="G15" s="23" t="s">
        <v>33</v>
      </c>
      <c r="H15" s="23">
        <v>103.8</v>
      </c>
      <c r="I15" s="23">
        <v>101.4</v>
      </c>
      <c r="J15" s="23">
        <v>102.5</v>
      </c>
      <c r="K15" s="23">
        <v>100.9</v>
      </c>
      <c r="L15" s="23">
        <v>103.3</v>
      </c>
      <c r="M15" s="23">
        <v>102.8</v>
      </c>
      <c r="N15" s="24">
        <f t="shared" si="0"/>
        <v>614.70000000000005</v>
      </c>
    </row>
    <row r="16" spans="1:14" x14ac:dyDescent="0.2">
      <c r="A16" s="17">
        <v>9</v>
      </c>
      <c r="B16" s="18">
        <v>423</v>
      </c>
      <c r="C16" s="19" t="s">
        <v>37</v>
      </c>
      <c r="D16" s="20" t="s">
        <v>38</v>
      </c>
      <c r="E16" s="21" t="s">
        <v>18</v>
      </c>
      <c r="F16" s="22">
        <v>2002</v>
      </c>
      <c r="G16" s="23" t="s">
        <v>24</v>
      </c>
      <c r="H16" s="23">
        <v>101.4</v>
      </c>
      <c r="I16" s="23">
        <v>104.2</v>
      </c>
      <c r="J16" s="23">
        <v>102.6</v>
      </c>
      <c r="K16" s="23">
        <v>101.6</v>
      </c>
      <c r="L16" s="23">
        <v>103.7</v>
      </c>
      <c r="M16" s="23">
        <v>101.2</v>
      </c>
      <c r="N16" s="24">
        <f t="shared" si="0"/>
        <v>614.70000000000016</v>
      </c>
    </row>
    <row r="17" spans="1:14" x14ac:dyDescent="0.2">
      <c r="A17" s="17">
        <v>10</v>
      </c>
      <c r="B17" s="18">
        <v>462</v>
      </c>
      <c r="C17" s="19" t="s">
        <v>39</v>
      </c>
      <c r="D17" s="20" t="s">
        <v>40</v>
      </c>
      <c r="E17" s="19" t="s">
        <v>41</v>
      </c>
      <c r="F17" s="18">
        <v>1999</v>
      </c>
      <c r="G17" s="18" t="s">
        <v>24</v>
      </c>
      <c r="H17" s="18">
        <v>102.4</v>
      </c>
      <c r="I17" s="23">
        <v>101</v>
      </c>
      <c r="J17" s="23">
        <v>101.1</v>
      </c>
      <c r="K17" s="23">
        <v>104.7</v>
      </c>
      <c r="L17" s="23">
        <v>102</v>
      </c>
      <c r="M17" s="23">
        <v>100.3</v>
      </c>
      <c r="N17" s="24">
        <f>SUM(G17:M17)</f>
        <v>611.5</v>
      </c>
    </row>
    <row r="18" spans="1:14" x14ac:dyDescent="0.2">
      <c r="A18" s="17">
        <v>11</v>
      </c>
      <c r="B18" s="18">
        <v>452</v>
      </c>
      <c r="C18" s="19" t="s">
        <v>42</v>
      </c>
      <c r="D18" s="20" t="s">
        <v>43</v>
      </c>
      <c r="E18" s="19" t="s">
        <v>44</v>
      </c>
      <c r="F18" s="22">
        <v>2004</v>
      </c>
      <c r="G18" s="23" t="s">
        <v>15</v>
      </c>
      <c r="H18" s="23">
        <v>102.6</v>
      </c>
      <c r="I18" s="23">
        <v>100.6</v>
      </c>
      <c r="J18" s="23">
        <v>101.6</v>
      </c>
      <c r="K18" s="23">
        <v>103.4</v>
      </c>
      <c r="L18" s="23">
        <v>101.8</v>
      </c>
      <c r="M18" s="23">
        <v>100.3</v>
      </c>
      <c r="N18" s="24">
        <f>SUM(H18:M18)</f>
        <v>610.29999999999995</v>
      </c>
    </row>
    <row r="19" spans="1:14" x14ac:dyDescent="0.2">
      <c r="A19" s="17">
        <v>12</v>
      </c>
      <c r="B19" s="18">
        <v>274</v>
      </c>
      <c r="C19" s="19" t="s">
        <v>45</v>
      </c>
      <c r="D19" s="20" t="s">
        <v>46</v>
      </c>
      <c r="E19" s="21" t="s">
        <v>27</v>
      </c>
      <c r="F19" s="22">
        <v>2005</v>
      </c>
      <c r="G19" s="23" t="s">
        <v>24</v>
      </c>
      <c r="H19" s="23">
        <v>101.8</v>
      </c>
      <c r="I19" s="23">
        <v>103.4</v>
      </c>
      <c r="J19" s="23">
        <v>100</v>
      </c>
      <c r="K19" s="23">
        <v>100.5</v>
      </c>
      <c r="L19" s="23">
        <v>101.3</v>
      </c>
      <c r="M19" s="23">
        <v>102.8</v>
      </c>
      <c r="N19" s="24">
        <f>SUM(H19:M19)</f>
        <v>609.79999999999995</v>
      </c>
    </row>
    <row r="20" spans="1:14" x14ac:dyDescent="0.2">
      <c r="A20" s="17">
        <v>13</v>
      </c>
      <c r="B20" s="18">
        <v>427</v>
      </c>
      <c r="C20" s="19" t="s">
        <v>47</v>
      </c>
      <c r="D20" s="20" t="s">
        <v>48</v>
      </c>
      <c r="E20" s="21" t="s">
        <v>18</v>
      </c>
      <c r="F20" s="22">
        <v>2004</v>
      </c>
      <c r="G20" s="23" t="s">
        <v>24</v>
      </c>
      <c r="H20" s="23">
        <v>99.4</v>
      </c>
      <c r="I20" s="23">
        <v>102.7</v>
      </c>
      <c r="J20" s="23">
        <v>102.3</v>
      </c>
      <c r="K20" s="23">
        <v>101.9</v>
      </c>
      <c r="L20" s="23">
        <v>102.5</v>
      </c>
      <c r="M20" s="23">
        <v>100.6</v>
      </c>
      <c r="N20" s="24">
        <f>SUM(H20:M20)</f>
        <v>609.40000000000009</v>
      </c>
    </row>
    <row r="21" spans="1:14" x14ac:dyDescent="0.2">
      <c r="A21" s="17">
        <v>14</v>
      </c>
      <c r="B21" s="18">
        <v>483</v>
      </c>
      <c r="C21" s="19" t="s">
        <v>49</v>
      </c>
      <c r="D21" s="20" t="s">
        <v>50</v>
      </c>
      <c r="E21" s="19" t="s">
        <v>51</v>
      </c>
      <c r="F21" s="18">
        <v>1996</v>
      </c>
      <c r="G21" s="18" t="s">
        <v>15</v>
      </c>
      <c r="H21" s="18">
        <v>100.4</v>
      </c>
      <c r="I21" s="23">
        <v>102.8</v>
      </c>
      <c r="J21" s="23">
        <v>100.6</v>
      </c>
      <c r="K21" s="23">
        <v>101.1</v>
      </c>
      <c r="L21" s="23">
        <v>101.2</v>
      </c>
      <c r="M21" s="23">
        <v>103.1</v>
      </c>
      <c r="N21" s="24">
        <f>SUM(G21:M21)</f>
        <v>609.19999999999993</v>
      </c>
    </row>
    <row r="22" spans="1:14" x14ac:dyDescent="0.2">
      <c r="A22" s="17">
        <v>15</v>
      </c>
      <c r="B22" s="18">
        <v>473</v>
      </c>
      <c r="C22" s="19" t="s">
        <v>52</v>
      </c>
      <c r="D22" s="20" t="s">
        <v>53</v>
      </c>
      <c r="E22" s="19" t="s">
        <v>41</v>
      </c>
      <c r="F22" s="18">
        <v>2001</v>
      </c>
      <c r="G22" s="18" t="s">
        <v>24</v>
      </c>
      <c r="H22" s="18">
        <v>100.7</v>
      </c>
      <c r="I22" s="23">
        <v>103.9</v>
      </c>
      <c r="J22" s="23">
        <v>99.4</v>
      </c>
      <c r="K22" s="23">
        <v>101.1</v>
      </c>
      <c r="L22" s="23">
        <v>99.7</v>
      </c>
      <c r="M22" s="23">
        <v>101.1</v>
      </c>
      <c r="N22" s="24">
        <f>SUM(G22:M22)</f>
        <v>605.9</v>
      </c>
    </row>
    <row r="23" spans="1:14" x14ac:dyDescent="0.2">
      <c r="A23" s="17">
        <v>16</v>
      </c>
      <c r="B23" s="18">
        <v>200</v>
      </c>
      <c r="C23" s="19" t="s">
        <v>54</v>
      </c>
      <c r="D23" s="20" t="s">
        <v>55</v>
      </c>
      <c r="E23" s="21" t="s">
        <v>56</v>
      </c>
      <c r="F23" s="22">
        <v>2006</v>
      </c>
      <c r="G23" s="23" t="s">
        <v>57</v>
      </c>
      <c r="H23" s="23">
        <v>99</v>
      </c>
      <c r="I23" s="23">
        <v>100.7</v>
      </c>
      <c r="J23" s="23">
        <v>100.7</v>
      </c>
      <c r="K23" s="23">
        <v>102.7</v>
      </c>
      <c r="L23" s="23">
        <v>100.7</v>
      </c>
      <c r="M23" s="23">
        <v>101.2</v>
      </c>
      <c r="N23" s="24">
        <f>SUM(H23:M23)</f>
        <v>605</v>
      </c>
    </row>
    <row r="24" spans="1:14" x14ac:dyDescent="0.2">
      <c r="A24" s="17">
        <v>17</v>
      </c>
      <c r="B24" s="18">
        <v>260</v>
      </c>
      <c r="C24" s="19" t="s">
        <v>58</v>
      </c>
      <c r="D24" s="20" t="s">
        <v>59</v>
      </c>
      <c r="E24" s="21" t="s">
        <v>27</v>
      </c>
      <c r="F24" s="22">
        <v>1998</v>
      </c>
      <c r="G24" s="23" t="s">
        <v>24</v>
      </c>
      <c r="H24" s="23">
        <v>100.6</v>
      </c>
      <c r="I24" s="23">
        <v>100.5</v>
      </c>
      <c r="J24" s="23">
        <v>101.6</v>
      </c>
      <c r="K24" s="23">
        <v>99.2</v>
      </c>
      <c r="L24" s="23">
        <v>101.2</v>
      </c>
      <c r="M24" s="23">
        <v>101.8</v>
      </c>
      <c r="N24" s="24">
        <f>SUM(H24:M24)</f>
        <v>604.9</v>
      </c>
    </row>
    <row r="25" spans="1:14" x14ac:dyDescent="0.2">
      <c r="A25" s="17">
        <v>18</v>
      </c>
      <c r="B25" s="18">
        <v>474</v>
      </c>
      <c r="C25" s="19" t="s">
        <v>60</v>
      </c>
      <c r="D25" s="20" t="s">
        <v>61</v>
      </c>
      <c r="E25" s="19" t="s">
        <v>41</v>
      </c>
      <c r="F25" s="18">
        <v>1966</v>
      </c>
      <c r="G25" s="18" t="s">
        <v>15</v>
      </c>
      <c r="H25" s="18">
        <v>99.9</v>
      </c>
      <c r="I25" s="23">
        <v>102.4</v>
      </c>
      <c r="J25" s="23">
        <v>99.8</v>
      </c>
      <c r="K25" s="23">
        <v>100.1</v>
      </c>
      <c r="L25" s="23">
        <v>101.8</v>
      </c>
      <c r="M25" s="23">
        <v>100.9</v>
      </c>
      <c r="N25" s="24">
        <f>SUM(G25:M25)</f>
        <v>604.90000000000009</v>
      </c>
    </row>
    <row r="26" spans="1:14" x14ac:dyDescent="0.2">
      <c r="A26" s="17">
        <v>19</v>
      </c>
      <c r="B26" s="18">
        <v>481</v>
      </c>
      <c r="C26" s="19" t="s">
        <v>62</v>
      </c>
      <c r="D26" s="20" t="s">
        <v>63</v>
      </c>
      <c r="E26" s="19" t="s">
        <v>41</v>
      </c>
      <c r="F26" s="18">
        <v>2010</v>
      </c>
      <c r="G26" s="18" t="s">
        <v>57</v>
      </c>
      <c r="H26" s="18">
        <v>102.1</v>
      </c>
      <c r="I26" s="23">
        <v>100.5</v>
      </c>
      <c r="J26" s="23">
        <v>99.8</v>
      </c>
      <c r="K26" s="23">
        <v>101.4</v>
      </c>
      <c r="L26" s="23">
        <v>99.7</v>
      </c>
      <c r="M26" s="23">
        <v>100.5</v>
      </c>
      <c r="N26" s="24">
        <f>SUM(G26:M26)</f>
        <v>604</v>
      </c>
    </row>
    <row r="27" spans="1:14" x14ac:dyDescent="0.2">
      <c r="A27" s="17">
        <v>20</v>
      </c>
      <c r="B27" s="18">
        <v>305</v>
      </c>
      <c r="C27" s="19" t="s">
        <v>64</v>
      </c>
      <c r="D27" s="20" t="s">
        <v>65</v>
      </c>
      <c r="E27" s="19" t="s">
        <v>36</v>
      </c>
      <c r="F27" s="22">
        <v>2004</v>
      </c>
      <c r="G27" s="23" t="s">
        <v>24</v>
      </c>
      <c r="H27" s="23">
        <v>101.5</v>
      </c>
      <c r="I27" s="23">
        <v>100.7</v>
      </c>
      <c r="J27" s="23">
        <v>100.1</v>
      </c>
      <c r="K27" s="23">
        <v>102.2</v>
      </c>
      <c r="L27" s="23">
        <v>98.1</v>
      </c>
      <c r="M27" s="23">
        <v>101.3</v>
      </c>
      <c r="N27" s="24">
        <f t="shared" ref="N27:N32" si="1">SUM(H27:M27)</f>
        <v>603.89999999999986</v>
      </c>
    </row>
    <row r="28" spans="1:14" x14ac:dyDescent="0.2">
      <c r="A28" s="17">
        <v>21</v>
      </c>
      <c r="B28" s="18">
        <v>403</v>
      </c>
      <c r="C28" s="19" t="s">
        <v>66</v>
      </c>
      <c r="D28" s="20" t="s">
        <v>67</v>
      </c>
      <c r="E28" s="21" t="s">
        <v>21</v>
      </c>
      <c r="F28" s="22">
        <v>2007</v>
      </c>
      <c r="G28" s="23" t="s">
        <v>57</v>
      </c>
      <c r="H28" s="23">
        <v>100.3</v>
      </c>
      <c r="I28" s="23">
        <v>100</v>
      </c>
      <c r="J28" s="23">
        <v>96.7</v>
      </c>
      <c r="K28" s="23">
        <v>102.3</v>
      </c>
      <c r="L28" s="23">
        <v>103.6</v>
      </c>
      <c r="M28" s="23">
        <v>100.4</v>
      </c>
      <c r="N28" s="24">
        <f t="shared" si="1"/>
        <v>603.29999999999995</v>
      </c>
    </row>
    <row r="29" spans="1:14" x14ac:dyDescent="0.2">
      <c r="A29" s="17">
        <v>22</v>
      </c>
      <c r="B29" s="18">
        <v>451</v>
      </c>
      <c r="C29" s="19" t="s">
        <v>22</v>
      </c>
      <c r="D29" s="20" t="s">
        <v>68</v>
      </c>
      <c r="E29" s="21" t="s">
        <v>44</v>
      </c>
      <c r="F29" s="22">
        <v>2007</v>
      </c>
      <c r="G29" s="23" t="s">
        <v>57</v>
      </c>
      <c r="H29" s="23">
        <v>101.4</v>
      </c>
      <c r="I29" s="23">
        <v>100.1</v>
      </c>
      <c r="J29" s="23">
        <v>102.1</v>
      </c>
      <c r="K29" s="23">
        <v>101.3</v>
      </c>
      <c r="L29" s="23">
        <v>99.6</v>
      </c>
      <c r="M29" s="23">
        <v>98.5</v>
      </c>
      <c r="N29" s="24">
        <f t="shared" si="1"/>
        <v>603</v>
      </c>
    </row>
    <row r="30" spans="1:14" x14ac:dyDescent="0.2">
      <c r="A30" s="17">
        <v>23</v>
      </c>
      <c r="B30" s="18">
        <v>444</v>
      </c>
      <c r="C30" s="19" t="s">
        <v>69</v>
      </c>
      <c r="D30" s="20" t="s">
        <v>70</v>
      </c>
      <c r="E30" s="21" t="s">
        <v>44</v>
      </c>
      <c r="F30" s="22">
        <v>2007</v>
      </c>
      <c r="G30" s="23" t="s">
        <v>57</v>
      </c>
      <c r="H30" s="23">
        <v>98.6</v>
      </c>
      <c r="I30" s="23">
        <v>100.4</v>
      </c>
      <c r="J30" s="23">
        <v>99</v>
      </c>
      <c r="K30" s="23">
        <v>100.4</v>
      </c>
      <c r="L30" s="23">
        <v>101.5</v>
      </c>
      <c r="M30" s="23">
        <v>102.6</v>
      </c>
      <c r="N30" s="24">
        <f t="shared" si="1"/>
        <v>602.5</v>
      </c>
    </row>
    <row r="31" spans="1:14" x14ac:dyDescent="0.2">
      <c r="A31" s="17">
        <v>24</v>
      </c>
      <c r="B31" s="18">
        <v>447</v>
      </c>
      <c r="C31" s="19" t="s">
        <v>71</v>
      </c>
      <c r="D31" s="20" t="s">
        <v>72</v>
      </c>
      <c r="E31" s="19" t="s">
        <v>44</v>
      </c>
      <c r="F31" s="22">
        <v>2001</v>
      </c>
      <c r="G31" s="23" t="s">
        <v>24</v>
      </c>
      <c r="H31" s="23">
        <v>100.1</v>
      </c>
      <c r="I31" s="23">
        <v>99.7</v>
      </c>
      <c r="J31" s="23">
        <v>102.7</v>
      </c>
      <c r="K31" s="23">
        <v>100</v>
      </c>
      <c r="L31" s="23">
        <v>100.2</v>
      </c>
      <c r="M31" s="23">
        <v>99.8</v>
      </c>
      <c r="N31" s="24">
        <f t="shared" si="1"/>
        <v>602.5</v>
      </c>
    </row>
    <row r="32" spans="1:14" x14ac:dyDescent="0.2">
      <c r="A32" s="17">
        <v>25</v>
      </c>
      <c r="B32" s="18">
        <v>431</v>
      </c>
      <c r="C32" s="19" t="s">
        <v>73</v>
      </c>
      <c r="D32" s="20" t="s">
        <v>74</v>
      </c>
      <c r="E32" s="21" t="s">
        <v>18</v>
      </c>
      <c r="F32" s="22">
        <v>2008</v>
      </c>
      <c r="G32" s="23" t="s">
        <v>57</v>
      </c>
      <c r="H32" s="23">
        <v>101.9</v>
      </c>
      <c r="I32" s="23">
        <v>101</v>
      </c>
      <c r="J32" s="23">
        <v>98.5</v>
      </c>
      <c r="K32" s="23">
        <v>100.5</v>
      </c>
      <c r="L32" s="23">
        <v>101.3</v>
      </c>
      <c r="M32" s="23">
        <v>98.6</v>
      </c>
      <c r="N32" s="24">
        <f t="shared" si="1"/>
        <v>601.79999999999995</v>
      </c>
    </row>
    <row r="33" spans="1:14" x14ac:dyDescent="0.2">
      <c r="A33" s="17">
        <v>26</v>
      </c>
      <c r="B33" s="18">
        <v>471</v>
      </c>
      <c r="C33" s="19" t="s">
        <v>75</v>
      </c>
      <c r="D33" s="20" t="s">
        <v>76</v>
      </c>
      <c r="E33" s="19" t="s">
        <v>41</v>
      </c>
      <c r="F33" s="18">
        <v>2006</v>
      </c>
      <c r="G33" s="18" t="s">
        <v>57</v>
      </c>
      <c r="H33" s="18">
        <v>101.5</v>
      </c>
      <c r="I33" s="23">
        <v>97.8</v>
      </c>
      <c r="J33" s="23">
        <v>98</v>
      </c>
      <c r="K33" s="23">
        <v>102.6</v>
      </c>
      <c r="L33" s="23">
        <v>100</v>
      </c>
      <c r="M33" s="23">
        <v>101.7</v>
      </c>
      <c r="N33" s="24">
        <f>SUM(G33:M33)</f>
        <v>601.6</v>
      </c>
    </row>
    <row r="34" spans="1:14" x14ac:dyDescent="0.2">
      <c r="A34" s="17">
        <v>27</v>
      </c>
      <c r="B34" s="18">
        <v>296</v>
      </c>
      <c r="C34" s="19" t="s">
        <v>77</v>
      </c>
      <c r="D34" s="20" t="s">
        <v>78</v>
      </c>
      <c r="E34" s="21" t="s">
        <v>79</v>
      </c>
      <c r="F34" s="22">
        <v>2008</v>
      </c>
      <c r="G34" s="23" t="s">
        <v>57</v>
      </c>
      <c r="H34" s="23">
        <v>100.6</v>
      </c>
      <c r="I34" s="23">
        <v>98.2</v>
      </c>
      <c r="J34" s="23">
        <v>102.5</v>
      </c>
      <c r="K34" s="23">
        <v>101.7</v>
      </c>
      <c r="L34" s="23">
        <v>97</v>
      </c>
      <c r="M34" s="23">
        <v>100.2</v>
      </c>
      <c r="N34" s="24">
        <f>SUM(H34:M34)</f>
        <v>600.20000000000005</v>
      </c>
    </row>
    <row r="35" spans="1:14" x14ac:dyDescent="0.2">
      <c r="A35" s="17">
        <v>28</v>
      </c>
      <c r="B35" s="18">
        <v>468</v>
      </c>
      <c r="C35" s="19" t="s">
        <v>80</v>
      </c>
      <c r="D35" s="20" t="s">
        <v>81</v>
      </c>
      <c r="E35" s="19" t="s">
        <v>41</v>
      </c>
      <c r="F35" s="18">
        <v>2010</v>
      </c>
      <c r="G35" s="18" t="s">
        <v>33</v>
      </c>
      <c r="H35" s="18">
        <v>98.1</v>
      </c>
      <c r="I35" s="23">
        <v>102.1</v>
      </c>
      <c r="J35" s="23">
        <v>97.9</v>
      </c>
      <c r="K35" s="23">
        <v>100.7</v>
      </c>
      <c r="L35" s="23">
        <v>101.9</v>
      </c>
      <c r="M35" s="23">
        <v>99.5</v>
      </c>
      <c r="N35" s="24">
        <f>SUM(G35:M35)</f>
        <v>600.20000000000005</v>
      </c>
    </row>
    <row r="36" spans="1:14" x14ac:dyDescent="0.2">
      <c r="A36" s="17">
        <v>29</v>
      </c>
      <c r="B36" s="18">
        <v>208</v>
      </c>
      <c r="C36" s="19" t="s">
        <v>82</v>
      </c>
      <c r="D36" s="20" t="s">
        <v>83</v>
      </c>
      <c r="E36" s="19" t="s">
        <v>56</v>
      </c>
      <c r="F36" s="22">
        <v>2005</v>
      </c>
      <c r="G36" s="23" t="s">
        <v>24</v>
      </c>
      <c r="H36" s="23">
        <v>100.7</v>
      </c>
      <c r="I36" s="23">
        <v>99.1</v>
      </c>
      <c r="J36" s="23">
        <v>99.5</v>
      </c>
      <c r="K36" s="23">
        <v>99.6</v>
      </c>
      <c r="L36" s="23">
        <v>99.9</v>
      </c>
      <c r="M36" s="23">
        <v>101.1</v>
      </c>
      <c r="N36" s="24">
        <f t="shared" ref="N36:N43" si="2">SUM(H36:M36)</f>
        <v>599.9</v>
      </c>
    </row>
    <row r="37" spans="1:14" x14ac:dyDescent="0.2">
      <c r="A37" s="17">
        <v>30</v>
      </c>
      <c r="B37" s="18">
        <v>410</v>
      </c>
      <c r="C37" s="19" t="s">
        <v>84</v>
      </c>
      <c r="D37" s="20" t="s">
        <v>85</v>
      </c>
      <c r="E37" s="21" t="s">
        <v>86</v>
      </c>
      <c r="F37" s="22">
        <v>2008</v>
      </c>
      <c r="G37" s="23" t="s">
        <v>57</v>
      </c>
      <c r="H37" s="23">
        <v>101.9</v>
      </c>
      <c r="I37" s="23">
        <v>98</v>
      </c>
      <c r="J37" s="23">
        <v>99.7</v>
      </c>
      <c r="K37" s="23">
        <v>99.3</v>
      </c>
      <c r="L37" s="23">
        <v>100.9</v>
      </c>
      <c r="M37" s="23">
        <v>99.8</v>
      </c>
      <c r="N37" s="24">
        <f t="shared" si="2"/>
        <v>599.6</v>
      </c>
    </row>
    <row r="38" spans="1:14" x14ac:dyDescent="0.2">
      <c r="A38" s="17">
        <v>31</v>
      </c>
      <c r="B38" s="18">
        <v>101</v>
      </c>
      <c r="C38" s="19" t="s">
        <v>87</v>
      </c>
      <c r="D38" s="20" t="s">
        <v>88</v>
      </c>
      <c r="E38" s="19" t="s">
        <v>89</v>
      </c>
      <c r="F38" s="22">
        <v>2008</v>
      </c>
      <c r="G38" s="23" t="s">
        <v>57</v>
      </c>
      <c r="H38" s="23">
        <v>98.7</v>
      </c>
      <c r="I38" s="23">
        <v>97.5</v>
      </c>
      <c r="J38" s="23">
        <v>101.6</v>
      </c>
      <c r="K38" s="23">
        <v>100.5</v>
      </c>
      <c r="L38" s="23">
        <v>98.2</v>
      </c>
      <c r="M38" s="23">
        <v>101.4</v>
      </c>
      <c r="N38" s="24">
        <f t="shared" si="2"/>
        <v>597.9</v>
      </c>
    </row>
    <row r="39" spans="1:14" x14ac:dyDescent="0.2">
      <c r="A39" s="17">
        <v>32</v>
      </c>
      <c r="B39" s="25">
        <v>290</v>
      </c>
      <c r="C39" s="19" t="s">
        <v>90</v>
      </c>
      <c r="D39" s="20" t="s">
        <v>91</v>
      </c>
      <c r="E39" s="19" t="s">
        <v>79</v>
      </c>
      <c r="F39" s="22">
        <v>1993</v>
      </c>
      <c r="G39" s="23" t="s">
        <v>24</v>
      </c>
      <c r="H39" s="23">
        <v>98.6</v>
      </c>
      <c r="I39" s="23">
        <v>98.5</v>
      </c>
      <c r="J39" s="23">
        <v>99.8</v>
      </c>
      <c r="K39" s="23">
        <v>100.7</v>
      </c>
      <c r="L39" s="23">
        <v>100.8</v>
      </c>
      <c r="M39" s="23">
        <v>99.5</v>
      </c>
      <c r="N39" s="24">
        <f t="shared" si="2"/>
        <v>597.9</v>
      </c>
    </row>
    <row r="40" spans="1:14" x14ac:dyDescent="0.2">
      <c r="A40" s="17">
        <v>33</v>
      </c>
      <c r="B40" s="25">
        <v>294</v>
      </c>
      <c r="C40" s="21" t="s">
        <v>92</v>
      </c>
      <c r="D40" s="26" t="s">
        <v>93</v>
      </c>
      <c r="E40" s="21" t="s">
        <v>79</v>
      </c>
      <c r="F40" s="18">
        <v>2007</v>
      </c>
      <c r="G40" s="23" t="s">
        <v>57</v>
      </c>
      <c r="H40" s="23">
        <v>96.9</v>
      </c>
      <c r="I40" s="23">
        <v>99.4</v>
      </c>
      <c r="J40" s="23">
        <v>98.2</v>
      </c>
      <c r="K40" s="23">
        <v>102.6</v>
      </c>
      <c r="L40" s="23">
        <v>100</v>
      </c>
      <c r="M40" s="23">
        <v>100.4</v>
      </c>
      <c r="N40" s="24">
        <f t="shared" si="2"/>
        <v>597.5</v>
      </c>
    </row>
    <row r="41" spans="1:14" x14ac:dyDescent="0.2">
      <c r="A41" s="17">
        <v>34</v>
      </c>
      <c r="B41" s="18">
        <v>307</v>
      </c>
      <c r="C41" s="19" t="s">
        <v>94</v>
      </c>
      <c r="D41" s="20" t="s">
        <v>35</v>
      </c>
      <c r="E41" s="19" t="s">
        <v>36</v>
      </c>
      <c r="F41" s="22">
        <v>2006</v>
      </c>
      <c r="G41" s="23" t="s">
        <v>33</v>
      </c>
      <c r="H41" s="23">
        <v>99.8</v>
      </c>
      <c r="I41" s="23">
        <v>95.3</v>
      </c>
      <c r="J41" s="23">
        <v>99</v>
      </c>
      <c r="K41" s="23">
        <v>99.7</v>
      </c>
      <c r="L41" s="23">
        <v>100.5</v>
      </c>
      <c r="M41" s="23">
        <v>101.4</v>
      </c>
      <c r="N41" s="24">
        <f t="shared" si="2"/>
        <v>595.70000000000005</v>
      </c>
    </row>
    <row r="42" spans="1:14" x14ac:dyDescent="0.2">
      <c r="A42" s="17">
        <v>35</v>
      </c>
      <c r="B42" s="25">
        <v>455</v>
      </c>
      <c r="C42" s="21" t="s">
        <v>19</v>
      </c>
      <c r="D42" s="26" t="s">
        <v>95</v>
      </c>
      <c r="E42" s="21" t="s">
        <v>44</v>
      </c>
      <c r="F42" s="18">
        <v>2005</v>
      </c>
      <c r="G42" s="23" t="s">
        <v>15</v>
      </c>
      <c r="H42" s="23">
        <v>100.4</v>
      </c>
      <c r="I42" s="23">
        <v>99.1</v>
      </c>
      <c r="J42" s="23">
        <v>99.5</v>
      </c>
      <c r="K42" s="23">
        <v>96.6</v>
      </c>
      <c r="L42" s="23">
        <v>100.3</v>
      </c>
      <c r="M42" s="23">
        <v>99.4</v>
      </c>
      <c r="N42" s="24">
        <f t="shared" si="2"/>
        <v>595.30000000000007</v>
      </c>
    </row>
    <row r="43" spans="1:14" x14ac:dyDescent="0.2">
      <c r="A43" s="17">
        <v>36</v>
      </c>
      <c r="B43" s="18">
        <v>311</v>
      </c>
      <c r="C43" s="19" t="s">
        <v>96</v>
      </c>
      <c r="D43" s="20" t="s">
        <v>97</v>
      </c>
      <c r="E43" s="21" t="s">
        <v>36</v>
      </c>
      <c r="F43" s="22">
        <v>2009</v>
      </c>
      <c r="G43" s="23" t="s">
        <v>57</v>
      </c>
      <c r="H43" s="23">
        <v>101.1</v>
      </c>
      <c r="I43" s="23">
        <v>98.8</v>
      </c>
      <c r="J43" s="23">
        <v>98.1</v>
      </c>
      <c r="K43" s="23">
        <v>100.7</v>
      </c>
      <c r="L43" s="23">
        <v>98.6</v>
      </c>
      <c r="M43" s="23">
        <v>96.9</v>
      </c>
      <c r="N43" s="24">
        <f t="shared" si="2"/>
        <v>594.19999999999993</v>
      </c>
    </row>
    <row r="44" spans="1:14" x14ac:dyDescent="0.2">
      <c r="A44" s="17">
        <v>37</v>
      </c>
      <c r="B44" s="18">
        <v>478</v>
      </c>
      <c r="C44" s="19" t="s">
        <v>98</v>
      </c>
      <c r="D44" s="20" t="s">
        <v>99</v>
      </c>
      <c r="E44" s="19" t="s">
        <v>41</v>
      </c>
      <c r="F44" s="18">
        <v>2007</v>
      </c>
      <c r="G44" s="18" t="s">
        <v>57</v>
      </c>
      <c r="H44" s="18">
        <v>95.3</v>
      </c>
      <c r="I44" s="23">
        <v>97.7</v>
      </c>
      <c r="J44" s="23">
        <v>102.1</v>
      </c>
      <c r="K44" s="23">
        <v>99.7</v>
      </c>
      <c r="L44" s="23">
        <v>98.8</v>
      </c>
      <c r="M44" s="23">
        <v>100.3</v>
      </c>
      <c r="N44" s="24">
        <f>SUM(G44:M44)</f>
        <v>593.9</v>
      </c>
    </row>
    <row r="45" spans="1:14" x14ac:dyDescent="0.2">
      <c r="A45" s="17">
        <v>38</v>
      </c>
      <c r="B45" s="25">
        <v>295</v>
      </c>
      <c r="C45" s="19" t="s">
        <v>100</v>
      </c>
      <c r="D45" s="20" t="s">
        <v>101</v>
      </c>
      <c r="E45" s="19" t="s">
        <v>79</v>
      </c>
      <c r="F45" s="22">
        <v>1997</v>
      </c>
      <c r="G45" s="23" t="s">
        <v>24</v>
      </c>
      <c r="H45" s="23">
        <v>96.4</v>
      </c>
      <c r="I45" s="23">
        <v>99.1</v>
      </c>
      <c r="J45" s="23">
        <v>101.1</v>
      </c>
      <c r="K45" s="23">
        <v>100</v>
      </c>
      <c r="L45" s="23">
        <v>97.7</v>
      </c>
      <c r="M45" s="23">
        <v>99.1</v>
      </c>
      <c r="N45" s="24">
        <f t="shared" ref="N45:N51" si="3">SUM(H45:M45)</f>
        <v>593.4</v>
      </c>
    </row>
    <row r="46" spans="1:14" x14ac:dyDescent="0.2">
      <c r="A46" s="17">
        <v>39</v>
      </c>
      <c r="B46" s="18">
        <v>265</v>
      </c>
      <c r="C46" s="19" t="s">
        <v>102</v>
      </c>
      <c r="D46" s="20" t="s">
        <v>103</v>
      </c>
      <c r="E46" s="19" t="s">
        <v>27</v>
      </c>
      <c r="F46" s="22">
        <v>1987</v>
      </c>
      <c r="G46" s="23" t="s">
        <v>15</v>
      </c>
      <c r="H46" s="23">
        <v>98.4</v>
      </c>
      <c r="I46" s="23">
        <v>99.2</v>
      </c>
      <c r="J46" s="23">
        <v>98.6</v>
      </c>
      <c r="K46" s="23">
        <v>101.6</v>
      </c>
      <c r="L46" s="23">
        <v>98.3</v>
      </c>
      <c r="M46" s="23">
        <v>97.3</v>
      </c>
      <c r="N46" s="24">
        <f t="shared" si="3"/>
        <v>593.40000000000009</v>
      </c>
    </row>
    <row r="47" spans="1:14" x14ac:dyDescent="0.2">
      <c r="A47" s="17">
        <v>40</v>
      </c>
      <c r="B47" s="18">
        <v>315</v>
      </c>
      <c r="C47" s="21" t="s">
        <v>104</v>
      </c>
      <c r="D47" s="26" t="s">
        <v>105</v>
      </c>
      <c r="E47" s="21" t="s">
        <v>36</v>
      </c>
      <c r="F47" s="22">
        <v>2007</v>
      </c>
      <c r="G47" s="23" t="s">
        <v>33</v>
      </c>
      <c r="H47" s="23">
        <v>100.9</v>
      </c>
      <c r="I47" s="23">
        <v>99.1</v>
      </c>
      <c r="J47" s="23">
        <v>96.2</v>
      </c>
      <c r="K47" s="23">
        <v>99.8</v>
      </c>
      <c r="L47" s="23">
        <v>99</v>
      </c>
      <c r="M47" s="23">
        <v>97.4</v>
      </c>
      <c r="N47" s="24">
        <f t="shared" si="3"/>
        <v>592.4</v>
      </c>
    </row>
    <row r="48" spans="1:14" x14ac:dyDescent="0.2">
      <c r="A48" s="17">
        <v>41</v>
      </c>
      <c r="B48" s="18">
        <v>207</v>
      </c>
      <c r="C48" s="19" t="s">
        <v>106</v>
      </c>
      <c r="D48" s="20" t="s">
        <v>107</v>
      </c>
      <c r="E48" s="19" t="s">
        <v>56</v>
      </c>
      <c r="F48" s="22">
        <v>2006</v>
      </c>
      <c r="G48" s="23" t="s">
        <v>33</v>
      </c>
      <c r="H48" s="23">
        <v>102.1</v>
      </c>
      <c r="I48" s="23">
        <v>97.1</v>
      </c>
      <c r="J48" s="23">
        <v>99.1</v>
      </c>
      <c r="K48" s="23">
        <v>98.6</v>
      </c>
      <c r="L48" s="23">
        <v>98.1</v>
      </c>
      <c r="M48" s="23">
        <v>96.4</v>
      </c>
      <c r="N48" s="24">
        <f t="shared" si="3"/>
        <v>591.4</v>
      </c>
    </row>
    <row r="49" spans="1:14" x14ac:dyDescent="0.2">
      <c r="A49" s="17">
        <v>42</v>
      </c>
      <c r="B49" s="18">
        <v>457</v>
      </c>
      <c r="C49" s="19" t="s">
        <v>108</v>
      </c>
      <c r="D49" s="20" t="s">
        <v>109</v>
      </c>
      <c r="E49" s="19" t="s">
        <v>110</v>
      </c>
      <c r="F49" s="18">
        <v>2009</v>
      </c>
      <c r="G49" s="18" t="s">
        <v>33</v>
      </c>
      <c r="H49" s="18">
        <v>99.8</v>
      </c>
      <c r="I49" s="23">
        <v>95</v>
      </c>
      <c r="J49" s="23">
        <v>99.5</v>
      </c>
      <c r="K49" s="23">
        <v>98.7</v>
      </c>
      <c r="L49" s="23">
        <v>98.3</v>
      </c>
      <c r="M49" s="23">
        <v>100</v>
      </c>
      <c r="N49" s="24">
        <f t="shared" si="3"/>
        <v>591.29999999999995</v>
      </c>
    </row>
    <row r="50" spans="1:14" x14ac:dyDescent="0.2">
      <c r="A50" s="17">
        <v>43</v>
      </c>
      <c r="B50" s="18">
        <v>102</v>
      </c>
      <c r="C50" s="19" t="s">
        <v>111</v>
      </c>
      <c r="D50" s="20" t="s">
        <v>112</v>
      </c>
      <c r="E50" s="21" t="s">
        <v>89</v>
      </c>
      <c r="F50" s="22">
        <v>2004</v>
      </c>
      <c r="G50" s="23" t="s">
        <v>24</v>
      </c>
      <c r="H50" s="23">
        <v>101.7</v>
      </c>
      <c r="I50" s="23">
        <v>97.3</v>
      </c>
      <c r="J50" s="23">
        <v>97.1</v>
      </c>
      <c r="K50" s="23">
        <v>98.3</v>
      </c>
      <c r="L50" s="23">
        <v>97.6</v>
      </c>
      <c r="M50" s="23">
        <v>99.1</v>
      </c>
      <c r="N50" s="24">
        <f t="shared" si="3"/>
        <v>591.1</v>
      </c>
    </row>
    <row r="51" spans="1:14" x14ac:dyDescent="0.2">
      <c r="A51" s="17">
        <v>44</v>
      </c>
      <c r="B51" s="18">
        <v>106</v>
      </c>
      <c r="C51" s="19" t="s">
        <v>113</v>
      </c>
      <c r="D51" s="20" t="s">
        <v>114</v>
      </c>
      <c r="E51" s="19" t="s">
        <v>89</v>
      </c>
      <c r="F51" s="22">
        <v>2012</v>
      </c>
      <c r="G51" s="23" t="s">
        <v>57</v>
      </c>
      <c r="H51" s="23">
        <v>100.8</v>
      </c>
      <c r="I51" s="23">
        <v>95.9</v>
      </c>
      <c r="J51" s="23">
        <v>98.2</v>
      </c>
      <c r="K51" s="23">
        <v>99.5</v>
      </c>
      <c r="L51" s="23">
        <v>99.1</v>
      </c>
      <c r="M51" s="23">
        <v>96.8</v>
      </c>
      <c r="N51" s="24">
        <f t="shared" si="3"/>
        <v>590.29999999999995</v>
      </c>
    </row>
    <row r="52" spans="1:14" x14ac:dyDescent="0.2">
      <c r="A52" s="17">
        <v>45</v>
      </c>
      <c r="B52" s="18">
        <v>470</v>
      </c>
      <c r="C52" s="19" t="s">
        <v>115</v>
      </c>
      <c r="D52" s="20" t="s">
        <v>116</v>
      </c>
      <c r="E52" s="19" t="s">
        <v>41</v>
      </c>
      <c r="F52" s="18">
        <v>2006</v>
      </c>
      <c r="G52" s="18" t="s">
        <v>57</v>
      </c>
      <c r="H52" s="18">
        <v>100.3</v>
      </c>
      <c r="I52" s="23">
        <v>98.4</v>
      </c>
      <c r="J52" s="23">
        <v>95.4</v>
      </c>
      <c r="K52" s="23">
        <v>98.8</v>
      </c>
      <c r="L52" s="23">
        <v>98</v>
      </c>
      <c r="M52" s="23">
        <v>98.7</v>
      </c>
      <c r="N52" s="24">
        <f>SUM(G52:M52)</f>
        <v>589.6</v>
      </c>
    </row>
    <row r="53" spans="1:14" x14ac:dyDescent="0.2">
      <c r="A53" s="17">
        <v>46</v>
      </c>
      <c r="B53" s="18">
        <v>304</v>
      </c>
      <c r="C53" s="19" t="s">
        <v>117</v>
      </c>
      <c r="D53" s="20" t="s">
        <v>65</v>
      </c>
      <c r="E53" s="21" t="s">
        <v>36</v>
      </c>
      <c r="F53" s="22">
        <v>2010</v>
      </c>
      <c r="G53" s="23" t="s">
        <v>57</v>
      </c>
      <c r="H53" s="23">
        <v>97.2</v>
      </c>
      <c r="I53" s="23">
        <v>101</v>
      </c>
      <c r="J53" s="23">
        <v>96.9</v>
      </c>
      <c r="K53" s="23">
        <v>98.3</v>
      </c>
      <c r="L53" s="23">
        <v>98</v>
      </c>
      <c r="M53" s="23">
        <v>97.5</v>
      </c>
      <c r="N53" s="24">
        <f t="shared" ref="N53:N63" si="4">SUM(H53:M53)</f>
        <v>588.90000000000009</v>
      </c>
    </row>
    <row r="54" spans="1:14" x14ac:dyDescent="0.2">
      <c r="A54" s="17">
        <v>47</v>
      </c>
      <c r="B54" s="18">
        <v>339</v>
      </c>
      <c r="C54" s="19" t="s">
        <v>118</v>
      </c>
      <c r="D54" s="20" t="s">
        <v>119</v>
      </c>
      <c r="E54" s="19" t="s">
        <v>27</v>
      </c>
      <c r="F54" s="22">
        <v>2007</v>
      </c>
      <c r="G54" s="23" t="s">
        <v>33</v>
      </c>
      <c r="H54" s="23">
        <v>98</v>
      </c>
      <c r="I54" s="23">
        <v>98.2</v>
      </c>
      <c r="J54" s="23">
        <v>99</v>
      </c>
      <c r="K54" s="23">
        <v>97.3</v>
      </c>
      <c r="L54" s="23">
        <v>99.3</v>
      </c>
      <c r="M54" s="23">
        <v>96.1</v>
      </c>
      <c r="N54" s="24">
        <f t="shared" si="4"/>
        <v>587.9</v>
      </c>
    </row>
    <row r="55" spans="1:14" x14ac:dyDescent="0.2">
      <c r="A55" s="17">
        <v>48</v>
      </c>
      <c r="B55" s="18">
        <v>412</v>
      </c>
      <c r="C55" s="19" t="s">
        <v>120</v>
      </c>
      <c r="D55" s="20" t="s">
        <v>121</v>
      </c>
      <c r="E55" s="19" t="s">
        <v>86</v>
      </c>
      <c r="F55" s="22">
        <v>2007</v>
      </c>
      <c r="G55" s="23" t="s">
        <v>33</v>
      </c>
      <c r="H55" s="23">
        <v>98.5</v>
      </c>
      <c r="I55" s="23">
        <v>97.8</v>
      </c>
      <c r="J55" s="23">
        <v>95.3</v>
      </c>
      <c r="K55" s="23">
        <v>99.4</v>
      </c>
      <c r="L55" s="23">
        <v>99.6</v>
      </c>
      <c r="M55" s="23">
        <v>96.3</v>
      </c>
      <c r="N55" s="24">
        <f t="shared" si="4"/>
        <v>586.9</v>
      </c>
    </row>
    <row r="56" spans="1:14" x14ac:dyDescent="0.2">
      <c r="A56" s="17">
        <v>49</v>
      </c>
      <c r="B56" s="18">
        <v>432</v>
      </c>
      <c r="C56" s="19" t="s">
        <v>122</v>
      </c>
      <c r="D56" s="20" t="s">
        <v>123</v>
      </c>
      <c r="E56" s="21" t="s">
        <v>18</v>
      </c>
      <c r="F56" s="22">
        <v>2010</v>
      </c>
      <c r="G56" s="23" t="s">
        <v>57</v>
      </c>
      <c r="H56" s="23">
        <v>97.3</v>
      </c>
      <c r="I56" s="23">
        <v>101.3</v>
      </c>
      <c r="J56" s="23">
        <v>100.6</v>
      </c>
      <c r="K56" s="23">
        <v>99.5</v>
      </c>
      <c r="L56" s="23">
        <v>94.3</v>
      </c>
      <c r="M56" s="23">
        <v>93.1</v>
      </c>
      <c r="N56" s="24">
        <f t="shared" si="4"/>
        <v>586.1</v>
      </c>
    </row>
    <row r="57" spans="1:14" x14ac:dyDescent="0.2">
      <c r="A57" s="17">
        <v>50</v>
      </c>
      <c r="B57" s="18">
        <v>273</v>
      </c>
      <c r="C57" s="19" t="s">
        <v>92</v>
      </c>
      <c r="D57" s="20" t="s">
        <v>124</v>
      </c>
      <c r="E57" s="19" t="s">
        <v>27</v>
      </c>
      <c r="F57" s="22">
        <v>1989</v>
      </c>
      <c r="G57" s="23" t="s">
        <v>24</v>
      </c>
      <c r="H57" s="23">
        <v>102.2</v>
      </c>
      <c r="I57" s="23">
        <v>100</v>
      </c>
      <c r="J57" s="23">
        <v>96.5</v>
      </c>
      <c r="K57" s="23">
        <v>94.7</v>
      </c>
      <c r="L57" s="23">
        <v>94.8</v>
      </c>
      <c r="M57" s="23">
        <v>97.7</v>
      </c>
      <c r="N57" s="24">
        <f t="shared" si="4"/>
        <v>585.9</v>
      </c>
    </row>
    <row r="58" spans="1:14" x14ac:dyDescent="0.2">
      <c r="A58" s="17">
        <v>51</v>
      </c>
      <c r="B58" s="18">
        <v>404</v>
      </c>
      <c r="C58" s="19" t="s">
        <v>125</v>
      </c>
      <c r="D58" s="20" t="s">
        <v>126</v>
      </c>
      <c r="E58" s="19" t="s">
        <v>21</v>
      </c>
      <c r="F58" s="22">
        <v>2008</v>
      </c>
      <c r="G58" s="23" t="s">
        <v>33</v>
      </c>
      <c r="H58" s="23">
        <v>99.3</v>
      </c>
      <c r="I58" s="23">
        <v>101</v>
      </c>
      <c r="J58" s="23">
        <v>95.7</v>
      </c>
      <c r="K58" s="23">
        <v>93.6</v>
      </c>
      <c r="L58" s="23">
        <v>99.2</v>
      </c>
      <c r="M58" s="23">
        <v>97.1</v>
      </c>
      <c r="N58" s="24">
        <f t="shared" si="4"/>
        <v>585.9</v>
      </c>
    </row>
    <row r="59" spans="1:14" x14ac:dyDescent="0.2">
      <c r="A59" s="17">
        <v>52</v>
      </c>
      <c r="B59" s="18">
        <v>213</v>
      </c>
      <c r="C59" s="19" t="s">
        <v>127</v>
      </c>
      <c r="D59" s="20" t="s">
        <v>128</v>
      </c>
      <c r="E59" s="19" t="s">
        <v>56</v>
      </c>
      <c r="F59" s="22">
        <v>2008</v>
      </c>
      <c r="G59" s="23" t="s">
        <v>33</v>
      </c>
      <c r="H59" s="23">
        <v>97.5</v>
      </c>
      <c r="I59" s="23">
        <v>96.7</v>
      </c>
      <c r="J59" s="23">
        <v>100.4</v>
      </c>
      <c r="K59" s="23">
        <v>95.2</v>
      </c>
      <c r="L59" s="23">
        <v>98.9</v>
      </c>
      <c r="M59" s="23">
        <v>96.6</v>
      </c>
      <c r="N59" s="24">
        <f t="shared" si="4"/>
        <v>585.30000000000007</v>
      </c>
    </row>
    <row r="60" spans="1:14" x14ac:dyDescent="0.2">
      <c r="A60" s="17">
        <v>53</v>
      </c>
      <c r="B60" s="25">
        <v>288</v>
      </c>
      <c r="C60" s="21" t="s">
        <v>129</v>
      </c>
      <c r="D60" s="26" t="s">
        <v>130</v>
      </c>
      <c r="E60" s="21" t="s">
        <v>131</v>
      </c>
      <c r="F60" s="18">
        <v>2010</v>
      </c>
      <c r="G60" s="23" t="s">
        <v>57</v>
      </c>
      <c r="H60" s="23">
        <v>95.3</v>
      </c>
      <c r="I60" s="23">
        <v>98.8</v>
      </c>
      <c r="J60" s="23">
        <v>95.8</v>
      </c>
      <c r="K60" s="23">
        <v>99</v>
      </c>
      <c r="L60" s="23">
        <v>96.1</v>
      </c>
      <c r="M60" s="23">
        <v>99.8</v>
      </c>
      <c r="N60" s="24">
        <f t="shared" si="4"/>
        <v>584.79999999999995</v>
      </c>
    </row>
    <row r="61" spans="1:14" x14ac:dyDescent="0.2">
      <c r="A61" s="17">
        <v>54</v>
      </c>
      <c r="B61" s="18">
        <v>453</v>
      </c>
      <c r="C61" s="19" t="s">
        <v>132</v>
      </c>
      <c r="D61" s="20" t="s">
        <v>133</v>
      </c>
      <c r="E61" s="19" t="s">
        <v>44</v>
      </c>
      <c r="F61" s="22">
        <v>2006</v>
      </c>
      <c r="G61" s="23" t="s">
        <v>33</v>
      </c>
      <c r="H61" s="23">
        <v>94.9</v>
      </c>
      <c r="I61" s="23">
        <v>96.7</v>
      </c>
      <c r="J61" s="23">
        <v>96.9</v>
      </c>
      <c r="K61" s="23">
        <v>100.1</v>
      </c>
      <c r="L61" s="23">
        <v>96.8</v>
      </c>
      <c r="M61" s="23">
        <v>98.9</v>
      </c>
      <c r="N61" s="24">
        <f t="shared" si="4"/>
        <v>584.30000000000007</v>
      </c>
    </row>
    <row r="62" spans="1:14" x14ac:dyDescent="0.2">
      <c r="A62" s="17">
        <v>55</v>
      </c>
      <c r="B62" s="18">
        <v>100</v>
      </c>
      <c r="C62" s="19" t="s">
        <v>134</v>
      </c>
      <c r="D62" s="20" t="s">
        <v>135</v>
      </c>
      <c r="E62" s="19" t="s">
        <v>89</v>
      </c>
      <c r="F62" s="22">
        <v>2009</v>
      </c>
      <c r="G62" s="23" t="s">
        <v>57</v>
      </c>
      <c r="H62" s="23">
        <v>99.6</v>
      </c>
      <c r="I62" s="23">
        <v>95.1</v>
      </c>
      <c r="J62" s="23">
        <v>97.6</v>
      </c>
      <c r="K62" s="23">
        <v>94.5</v>
      </c>
      <c r="L62" s="23">
        <v>98.5</v>
      </c>
      <c r="M62" s="23">
        <v>98.3</v>
      </c>
      <c r="N62" s="24">
        <f t="shared" si="4"/>
        <v>583.59999999999991</v>
      </c>
    </row>
    <row r="63" spans="1:14" x14ac:dyDescent="0.2">
      <c r="A63" s="17">
        <v>56</v>
      </c>
      <c r="B63" s="18">
        <v>433</v>
      </c>
      <c r="C63" s="19" t="s">
        <v>136</v>
      </c>
      <c r="D63" s="20" t="s">
        <v>133</v>
      </c>
      <c r="E63" s="19" t="s">
        <v>18</v>
      </c>
      <c r="F63" s="22">
        <v>2006</v>
      </c>
      <c r="G63" s="23" t="s">
        <v>33</v>
      </c>
      <c r="H63" s="23">
        <v>96.4</v>
      </c>
      <c r="I63" s="23">
        <v>96.1</v>
      </c>
      <c r="J63" s="23">
        <v>95.8</v>
      </c>
      <c r="K63" s="23">
        <v>98.8</v>
      </c>
      <c r="L63" s="23">
        <v>99.1</v>
      </c>
      <c r="M63" s="23">
        <v>97</v>
      </c>
      <c r="N63" s="24">
        <f t="shared" si="4"/>
        <v>583.20000000000005</v>
      </c>
    </row>
    <row r="64" spans="1:14" x14ac:dyDescent="0.2">
      <c r="A64" s="17">
        <v>57</v>
      </c>
      <c r="B64" s="18">
        <v>484</v>
      </c>
      <c r="C64" s="19" t="s">
        <v>137</v>
      </c>
      <c r="D64" s="20" t="s">
        <v>138</v>
      </c>
      <c r="E64" s="19" t="s">
        <v>36</v>
      </c>
      <c r="F64" s="18">
        <v>2011</v>
      </c>
      <c r="G64" s="18" t="s">
        <v>33</v>
      </c>
      <c r="H64" s="18">
        <v>93.5</v>
      </c>
      <c r="I64" s="23">
        <v>95.5</v>
      </c>
      <c r="J64" s="23">
        <v>98</v>
      </c>
      <c r="K64" s="23">
        <v>100.2</v>
      </c>
      <c r="L64" s="23">
        <v>99.2</v>
      </c>
      <c r="M64" s="23">
        <v>96.4</v>
      </c>
      <c r="N64" s="24">
        <f>SUM(G64:M64)</f>
        <v>582.79999999999995</v>
      </c>
    </row>
    <row r="65" spans="1:14" x14ac:dyDescent="0.2">
      <c r="A65" s="17">
        <v>58</v>
      </c>
      <c r="B65" s="18">
        <v>310</v>
      </c>
      <c r="C65" s="19" t="s">
        <v>139</v>
      </c>
      <c r="D65" s="20" t="s">
        <v>140</v>
      </c>
      <c r="E65" s="21" t="s">
        <v>36</v>
      </c>
      <c r="F65" s="22">
        <v>2009</v>
      </c>
      <c r="G65" s="23" t="s">
        <v>33</v>
      </c>
      <c r="H65" s="23">
        <v>98.1</v>
      </c>
      <c r="I65" s="23">
        <v>96.1</v>
      </c>
      <c r="J65" s="23">
        <v>97.5</v>
      </c>
      <c r="K65" s="23">
        <v>94.9</v>
      </c>
      <c r="L65" s="23">
        <v>96.7</v>
      </c>
      <c r="M65" s="23">
        <v>96.7</v>
      </c>
      <c r="N65" s="24">
        <f t="shared" ref="N65:N83" si="5">SUM(H65:M65)</f>
        <v>580</v>
      </c>
    </row>
    <row r="66" spans="1:14" x14ac:dyDescent="0.2">
      <c r="A66" s="17">
        <v>59</v>
      </c>
      <c r="B66" s="25">
        <v>313</v>
      </c>
      <c r="C66" s="19" t="s">
        <v>141</v>
      </c>
      <c r="D66" s="20" t="s">
        <v>142</v>
      </c>
      <c r="E66" s="19" t="s">
        <v>36</v>
      </c>
      <c r="F66" s="22">
        <v>2010</v>
      </c>
      <c r="G66" s="23" t="s">
        <v>57</v>
      </c>
      <c r="H66" s="23">
        <v>100.3</v>
      </c>
      <c r="I66" s="23">
        <v>98.4</v>
      </c>
      <c r="J66" s="23">
        <v>97.3</v>
      </c>
      <c r="K66" s="23">
        <v>96.3</v>
      </c>
      <c r="L66" s="23">
        <v>97.7</v>
      </c>
      <c r="M66" s="23">
        <v>89.5</v>
      </c>
      <c r="N66" s="24">
        <f t="shared" si="5"/>
        <v>579.5</v>
      </c>
    </row>
    <row r="67" spans="1:14" x14ac:dyDescent="0.2">
      <c r="A67" s="17">
        <v>60</v>
      </c>
      <c r="B67" s="18">
        <v>268</v>
      </c>
      <c r="C67" s="19" t="s">
        <v>143</v>
      </c>
      <c r="D67" s="20" t="s">
        <v>144</v>
      </c>
      <c r="E67" s="19" t="s">
        <v>27</v>
      </c>
      <c r="F67" s="25">
        <v>2000</v>
      </c>
      <c r="G67" s="23" t="s">
        <v>15</v>
      </c>
      <c r="H67" s="23">
        <v>97.8</v>
      </c>
      <c r="I67" s="23">
        <v>92.5</v>
      </c>
      <c r="J67" s="23">
        <v>97.8</v>
      </c>
      <c r="K67" s="23">
        <v>96.1</v>
      </c>
      <c r="L67" s="23">
        <v>96</v>
      </c>
      <c r="M67" s="23">
        <v>98.9</v>
      </c>
      <c r="N67" s="24">
        <f t="shared" si="5"/>
        <v>579.1</v>
      </c>
    </row>
    <row r="68" spans="1:14" x14ac:dyDescent="0.2">
      <c r="A68" s="17">
        <v>61</v>
      </c>
      <c r="B68" s="18">
        <v>287</v>
      </c>
      <c r="C68" s="19" t="s">
        <v>122</v>
      </c>
      <c r="D68" s="20" t="s">
        <v>145</v>
      </c>
      <c r="E68" s="21" t="s">
        <v>131</v>
      </c>
      <c r="F68" s="22">
        <v>2010</v>
      </c>
      <c r="G68" s="23" t="s">
        <v>57</v>
      </c>
      <c r="H68" s="23">
        <v>97.4</v>
      </c>
      <c r="I68" s="23">
        <v>96.7</v>
      </c>
      <c r="J68" s="23">
        <v>94.2</v>
      </c>
      <c r="K68" s="23">
        <v>100.6</v>
      </c>
      <c r="L68" s="23">
        <v>97</v>
      </c>
      <c r="M68" s="23">
        <v>93.1</v>
      </c>
      <c r="N68" s="24">
        <f t="shared" si="5"/>
        <v>579</v>
      </c>
    </row>
    <row r="69" spans="1:14" x14ac:dyDescent="0.2">
      <c r="A69" s="17">
        <v>62</v>
      </c>
      <c r="B69" s="18">
        <v>422</v>
      </c>
      <c r="C69" s="19" t="s">
        <v>146</v>
      </c>
      <c r="D69" s="20" t="s">
        <v>147</v>
      </c>
      <c r="E69" s="19" t="s">
        <v>18</v>
      </c>
      <c r="F69" s="22">
        <v>2009</v>
      </c>
      <c r="G69" s="23" t="s">
        <v>33</v>
      </c>
      <c r="H69" s="23">
        <v>95.3</v>
      </c>
      <c r="I69" s="23">
        <v>95.1</v>
      </c>
      <c r="J69" s="23">
        <v>95.3</v>
      </c>
      <c r="K69" s="23">
        <v>97.8</v>
      </c>
      <c r="L69" s="23">
        <v>98.3</v>
      </c>
      <c r="M69" s="23">
        <v>96.8</v>
      </c>
      <c r="N69" s="24">
        <f t="shared" si="5"/>
        <v>578.6</v>
      </c>
    </row>
    <row r="70" spans="1:14" x14ac:dyDescent="0.2">
      <c r="A70" s="17">
        <v>63</v>
      </c>
      <c r="B70" s="25">
        <v>426</v>
      </c>
      <c r="C70" s="19" t="s">
        <v>148</v>
      </c>
      <c r="D70" s="20" t="s">
        <v>149</v>
      </c>
      <c r="E70" s="19" t="s">
        <v>18</v>
      </c>
      <c r="F70" s="22">
        <v>2009</v>
      </c>
      <c r="G70" s="23" t="s">
        <v>33</v>
      </c>
      <c r="H70" s="23">
        <v>97.2</v>
      </c>
      <c r="I70" s="23">
        <v>95.1</v>
      </c>
      <c r="J70" s="23">
        <v>95.8</v>
      </c>
      <c r="K70" s="23">
        <v>98.2</v>
      </c>
      <c r="L70" s="23">
        <v>97.1</v>
      </c>
      <c r="M70" s="23">
        <v>94.6</v>
      </c>
      <c r="N70" s="24">
        <f t="shared" si="5"/>
        <v>578</v>
      </c>
    </row>
    <row r="71" spans="1:14" x14ac:dyDescent="0.2">
      <c r="A71" s="17">
        <v>64</v>
      </c>
      <c r="B71" s="18">
        <v>430</v>
      </c>
      <c r="C71" s="19" t="s">
        <v>150</v>
      </c>
      <c r="D71" s="20" t="s">
        <v>17</v>
      </c>
      <c r="E71" s="19" t="s">
        <v>18</v>
      </c>
      <c r="F71" s="22">
        <v>2009</v>
      </c>
      <c r="G71" s="23" t="s">
        <v>33</v>
      </c>
      <c r="H71" s="23">
        <v>94.4</v>
      </c>
      <c r="I71" s="23">
        <v>95.7</v>
      </c>
      <c r="J71" s="23">
        <v>98</v>
      </c>
      <c r="K71" s="23">
        <v>96.5</v>
      </c>
      <c r="L71" s="23">
        <v>99.3</v>
      </c>
      <c r="M71" s="23">
        <v>94.1</v>
      </c>
      <c r="N71" s="24">
        <f t="shared" si="5"/>
        <v>578</v>
      </c>
    </row>
    <row r="72" spans="1:14" x14ac:dyDescent="0.2">
      <c r="A72" s="17">
        <v>65</v>
      </c>
      <c r="B72" s="18">
        <v>261</v>
      </c>
      <c r="C72" s="19" t="s">
        <v>151</v>
      </c>
      <c r="D72" s="20" t="s">
        <v>152</v>
      </c>
      <c r="E72" s="21" t="s">
        <v>27</v>
      </c>
      <c r="F72" s="22">
        <v>2007</v>
      </c>
      <c r="G72" s="23" t="s">
        <v>33</v>
      </c>
      <c r="H72" s="23">
        <v>90.3</v>
      </c>
      <c r="I72" s="23">
        <v>98.6</v>
      </c>
      <c r="J72" s="23">
        <v>91.2</v>
      </c>
      <c r="K72" s="23">
        <v>96.2</v>
      </c>
      <c r="L72" s="23">
        <v>100.7</v>
      </c>
      <c r="M72" s="23">
        <v>98.8</v>
      </c>
      <c r="N72" s="24">
        <f t="shared" si="5"/>
        <v>575.79999999999995</v>
      </c>
    </row>
    <row r="73" spans="1:14" x14ac:dyDescent="0.2">
      <c r="A73" s="17">
        <v>66</v>
      </c>
      <c r="B73" s="18">
        <v>291</v>
      </c>
      <c r="C73" s="19" t="s">
        <v>153</v>
      </c>
      <c r="D73" s="26" t="s">
        <v>154</v>
      </c>
      <c r="E73" s="27" t="s">
        <v>79</v>
      </c>
      <c r="F73" s="22">
        <v>2009</v>
      </c>
      <c r="G73" s="23" t="s">
        <v>33</v>
      </c>
      <c r="H73" s="23">
        <v>94.8</v>
      </c>
      <c r="I73" s="23">
        <v>94</v>
      </c>
      <c r="J73" s="23">
        <v>95.2</v>
      </c>
      <c r="K73" s="23">
        <v>93.8</v>
      </c>
      <c r="L73" s="23">
        <v>99</v>
      </c>
      <c r="M73" s="23">
        <v>97.5</v>
      </c>
      <c r="N73" s="24">
        <f t="shared" si="5"/>
        <v>574.29999999999995</v>
      </c>
    </row>
    <row r="74" spans="1:14" x14ac:dyDescent="0.2">
      <c r="A74" s="17">
        <v>67</v>
      </c>
      <c r="B74" s="18">
        <v>312</v>
      </c>
      <c r="C74" s="19" t="s">
        <v>155</v>
      </c>
      <c r="D74" s="20" t="s">
        <v>142</v>
      </c>
      <c r="E74" s="21" t="s">
        <v>36</v>
      </c>
      <c r="F74" s="22">
        <v>2010</v>
      </c>
      <c r="G74" s="23" t="s">
        <v>57</v>
      </c>
      <c r="H74" s="23">
        <v>93.3</v>
      </c>
      <c r="I74" s="23">
        <v>98.5</v>
      </c>
      <c r="J74" s="23">
        <v>96</v>
      </c>
      <c r="K74" s="23">
        <v>98.1</v>
      </c>
      <c r="L74" s="23">
        <v>94.4</v>
      </c>
      <c r="M74" s="23">
        <v>94</v>
      </c>
      <c r="N74" s="24">
        <f t="shared" si="5"/>
        <v>574.29999999999995</v>
      </c>
    </row>
    <row r="75" spans="1:14" x14ac:dyDescent="0.2">
      <c r="A75" s="17">
        <v>68</v>
      </c>
      <c r="B75" s="28">
        <v>278</v>
      </c>
      <c r="C75" s="29" t="s">
        <v>156</v>
      </c>
      <c r="D75" s="30" t="s">
        <v>157</v>
      </c>
      <c r="E75" s="29" t="s">
        <v>27</v>
      </c>
      <c r="F75" s="28">
        <v>2008</v>
      </c>
      <c r="G75" s="31" t="s">
        <v>57</v>
      </c>
      <c r="H75" s="23">
        <v>96.3</v>
      </c>
      <c r="I75" s="23">
        <v>96</v>
      </c>
      <c r="J75" s="23">
        <v>96.7</v>
      </c>
      <c r="K75" s="23">
        <v>95.2</v>
      </c>
      <c r="L75" s="23">
        <v>95.5</v>
      </c>
      <c r="M75" s="23">
        <v>94.5</v>
      </c>
      <c r="N75" s="24">
        <f t="shared" si="5"/>
        <v>574.20000000000005</v>
      </c>
    </row>
    <row r="76" spans="1:14" x14ac:dyDescent="0.2">
      <c r="A76" s="17">
        <v>69</v>
      </c>
      <c r="B76" s="18">
        <v>456</v>
      </c>
      <c r="C76" s="19" t="s">
        <v>158</v>
      </c>
      <c r="D76" s="20" t="s">
        <v>109</v>
      </c>
      <c r="E76" s="19" t="s">
        <v>110</v>
      </c>
      <c r="F76" s="18">
        <v>2009</v>
      </c>
      <c r="G76" s="18" t="s">
        <v>33</v>
      </c>
      <c r="H76" s="18">
        <v>96.4</v>
      </c>
      <c r="I76" s="23">
        <v>95.3</v>
      </c>
      <c r="J76" s="23">
        <v>97.1</v>
      </c>
      <c r="K76" s="23">
        <v>96.7</v>
      </c>
      <c r="L76" s="23">
        <v>91.2</v>
      </c>
      <c r="M76" s="23">
        <v>97.2</v>
      </c>
      <c r="N76" s="24">
        <f t="shared" si="5"/>
        <v>573.9</v>
      </c>
    </row>
    <row r="77" spans="1:14" x14ac:dyDescent="0.2">
      <c r="A77" s="17">
        <v>70</v>
      </c>
      <c r="B77" s="18">
        <v>415</v>
      </c>
      <c r="C77" s="19" t="s">
        <v>159</v>
      </c>
      <c r="D77" s="20" t="s">
        <v>160</v>
      </c>
      <c r="E77" s="19" t="s">
        <v>86</v>
      </c>
      <c r="F77" s="22">
        <v>2010</v>
      </c>
      <c r="G77" s="23" t="s">
        <v>33</v>
      </c>
      <c r="H77" s="23">
        <v>96.3</v>
      </c>
      <c r="I77" s="23">
        <v>98.7</v>
      </c>
      <c r="J77" s="23">
        <v>91.8</v>
      </c>
      <c r="K77" s="23">
        <v>95.1</v>
      </c>
      <c r="L77" s="23">
        <v>95.8</v>
      </c>
      <c r="M77" s="23">
        <v>92</v>
      </c>
      <c r="N77" s="24">
        <f t="shared" si="5"/>
        <v>569.70000000000005</v>
      </c>
    </row>
    <row r="78" spans="1:14" x14ac:dyDescent="0.2">
      <c r="A78" s="17">
        <v>71</v>
      </c>
      <c r="B78" s="18">
        <v>442</v>
      </c>
      <c r="C78" s="19" t="s">
        <v>161</v>
      </c>
      <c r="D78" s="20" t="s">
        <v>48</v>
      </c>
      <c r="E78" s="21" t="s">
        <v>162</v>
      </c>
      <c r="F78" s="22">
        <v>2007</v>
      </c>
      <c r="G78" s="23" t="s">
        <v>57</v>
      </c>
      <c r="H78" s="23">
        <v>95.2</v>
      </c>
      <c r="I78" s="23">
        <v>93.7</v>
      </c>
      <c r="J78" s="23">
        <v>96.4</v>
      </c>
      <c r="K78" s="23">
        <v>96.5</v>
      </c>
      <c r="L78" s="23">
        <v>93.3</v>
      </c>
      <c r="M78" s="23">
        <v>93.6</v>
      </c>
      <c r="N78" s="24">
        <f t="shared" si="5"/>
        <v>568.70000000000005</v>
      </c>
    </row>
    <row r="79" spans="1:14" x14ac:dyDescent="0.2">
      <c r="A79" s="17">
        <v>72</v>
      </c>
      <c r="B79" s="18">
        <v>318</v>
      </c>
      <c r="C79" s="19" t="s">
        <v>163</v>
      </c>
      <c r="D79" s="20" t="s">
        <v>164</v>
      </c>
      <c r="E79" s="19" t="s">
        <v>36</v>
      </c>
      <c r="F79" s="22">
        <v>2009</v>
      </c>
      <c r="G79" s="23" t="s">
        <v>57</v>
      </c>
      <c r="H79" s="23">
        <v>91.3</v>
      </c>
      <c r="I79" s="23">
        <v>94.2</v>
      </c>
      <c r="J79" s="23">
        <v>94.5</v>
      </c>
      <c r="K79" s="23">
        <v>95.8</v>
      </c>
      <c r="L79" s="23">
        <v>93.5</v>
      </c>
      <c r="M79" s="23">
        <v>99.2</v>
      </c>
      <c r="N79" s="24">
        <f t="shared" si="5"/>
        <v>568.5</v>
      </c>
    </row>
    <row r="80" spans="1:14" x14ac:dyDescent="0.2">
      <c r="A80" s="17">
        <v>73</v>
      </c>
      <c r="B80" s="18">
        <v>293</v>
      </c>
      <c r="C80" s="19" t="s">
        <v>165</v>
      </c>
      <c r="D80" s="20" t="s">
        <v>166</v>
      </c>
      <c r="E80" s="21" t="s">
        <v>79</v>
      </c>
      <c r="F80" s="25">
        <v>2009</v>
      </c>
      <c r="G80" s="23" t="s">
        <v>57</v>
      </c>
      <c r="H80" s="23">
        <v>93.6</v>
      </c>
      <c r="I80" s="23">
        <v>96.5</v>
      </c>
      <c r="J80" s="23">
        <v>93.8</v>
      </c>
      <c r="K80" s="23">
        <v>95.4</v>
      </c>
      <c r="L80" s="23">
        <v>92.9</v>
      </c>
      <c r="M80" s="23">
        <v>96.1</v>
      </c>
      <c r="N80" s="24">
        <f t="shared" si="5"/>
        <v>568.29999999999995</v>
      </c>
    </row>
    <row r="81" spans="1:14" x14ac:dyDescent="0.2">
      <c r="A81" s="17">
        <v>74</v>
      </c>
      <c r="B81" s="18">
        <v>425</v>
      </c>
      <c r="C81" s="19" t="s">
        <v>167</v>
      </c>
      <c r="D81" s="20" t="s">
        <v>168</v>
      </c>
      <c r="E81" s="21" t="s">
        <v>18</v>
      </c>
      <c r="F81" s="22">
        <v>2007</v>
      </c>
      <c r="G81" s="23" t="s">
        <v>33</v>
      </c>
      <c r="H81" s="23">
        <v>96.9</v>
      </c>
      <c r="I81" s="23">
        <v>93.5</v>
      </c>
      <c r="J81" s="23">
        <v>94.6</v>
      </c>
      <c r="K81" s="23">
        <v>96</v>
      </c>
      <c r="L81" s="23">
        <v>93.8</v>
      </c>
      <c r="M81" s="23">
        <v>91.3</v>
      </c>
      <c r="N81" s="24">
        <f t="shared" si="5"/>
        <v>566.1</v>
      </c>
    </row>
    <row r="82" spans="1:14" x14ac:dyDescent="0.2">
      <c r="A82" s="17">
        <v>75</v>
      </c>
      <c r="B82" s="18">
        <v>292</v>
      </c>
      <c r="C82" s="19" t="s">
        <v>169</v>
      </c>
      <c r="D82" s="20" t="s">
        <v>170</v>
      </c>
      <c r="E82" s="19" t="s">
        <v>79</v>
      </c>
      <c r="F82" s="22">
        <v>2001</v>
      </c>
      <c r="G82" s="23" t="s">
        <v>15</v>
      </c>
      <c r="H82" s="23">
        <v>98.3</v>
      </c>
      <c r="I82" s="23">
        <v>93.6</v>
      </c>
      <c r="J82" s="23">
        <v>88.9</v>
      </c>
      <c r="K82" s="23">
        <v>96.9</v>
      </c>
      <c r="L82" s="23">
        <v>94.1</v>
      </c>
      <c r="M82" s="23">
        <v>93.8</v>
      </c>
      <c r="N82" s="24">
        <f t="shared" si="5"/>
        <v>565.59999999999991</v>
      </c>
    </row>
    <row r="83" spans="1:14" x14ac:dyDescent="0.2">
      <c r="A83" s="17">
        <v>76</v>
      </c>
      <c r="B83" s="18">
        <v>411</v>
      </c>
      <c r="C83" s="21" t="s">
        <v>171</v>
      </c>
      <c r="D83" s="26" t="s">
        <v>172</v>
      </c>
      <c r="E83" s="21" t="s">
        <v>86</v>
      </c>
      <c r="F83" s="22">
        <v>2009</v>
      </c>
      <c r="G83" s="23" t="s">
        <v>33</v>
      </c>
      <c r="H83" s="23">
        <v>93.1</v>
      </c>
      <c r="I83" s="23">
        <v>97.9</v>
      </c>
      <c r="J83" s="23">
        <v>94.9</v>
      </c>
      <c r="K83" s="23">
        <v>91</v>
      </c>
      <c r="L83" s="23">
        <v>93.8</v>
      </c>
      <c r="M83" s="23">
        <v>93.4</v>
      </c>
      <c r="N83" s="24">
        <f t="shared" si="5"/>
        <v>564.1</v>
      </c>
    </row>
    <row r="84" spans="1:14" x14ac:dyDescent="0.2">
      <c r="A84" s="17">
        <v>77</v>
      </c>
      <c r="B84" s="18">
        <v>479</v>
      </c>
      <c r="C84" s="19" t="s">
        <v>173</v>
      </c>
      <c r="D84" s="20" t="s">
        <v>174</v>
      </c>
      <c r="E84" s="19" t="s">
        <v>41</v>
      </c>
      <c r="F84" s="18">
        <v>1981</v>
      </c>
      <c r="G84" s="18" t="s">
        <v>15</v>
      </c>
      <c r="H84" s="18">
        <v>92.5</v>
      </c>
      <c r="I84" s="23">
        <v>92.3</v>
      </c>
      <c r="J84" s="23">
        <v>92.1</v>
      </c>
      <c r="K84" s="23">
        <v>95.8</v>
      </c>
      <c r="L84" s="23">
        <v>97.9</v>
      </c>
      <c r="M84" s="23">
        <v>92.6</v>
      </c>
      <c r="N84" s="24">
        <f>SUM(G84:M84)</f>
        <v>563.20000000000005</v>
      </c>
    </row>
    <row r="85" spans="1:14" x14ac:dyDescent="0.2">
      <c r="A85" s="17">
        <v>78</v>
      </c>
      <c r="B85" s="25">
        <v>414</v>
      </c>
      <c r="C85" s="19" t="s">
        <v>175</v>
      </c>
      <c r="D85" s="20" t="s">
        <v>176</v>
      </c>
      <c r="E85" s="19" t="s">
        <v>86</v>
      </c>
      <c r="F85" s="22">
        <v>2007</v>
      </c>
      <c r="G85" s="23" t="s">
        <v>57</v>
      </c>
      <c r="H85" s="23">
        <v>91.2</v>
      </c>
      <c r="I85" s="23">
        <v>93.8</v>
      </c>
      <c r="J85" s="23">
        <v>98.8</v>
      </c>
      <c r="K85" s="23">
        <v>92.5</v>
      </c>
      <c r="L85" s="23">
        <v>90</v>
      </c>
      <c r="M85" s="23">
        <v>94.3</v>
      </c>
      <c r="N85" s="24">
        <f t="shared" ref="N85:N95" si="6">SUM(H85:M85)</f>
        <v>560.6</v>
      </c>
    </row>
    <row r="86" spans="1:14" x14ac:dyDescent="0.2">
      <c r="A86" s="17">
        <v>79</v>
      </c>
      <c r="B86" s="18">
        <v>212</v>
      </c>
      <c r="C86" s="19" t="s">
        <v>177</v>
      </c>
      <c r="D86" s="20" t="s">
        <v>178</v>
      </c>
      <c r="E86" s="21" t="s">
        <v>56</v>
      </c>
      <c r="F86" s="22">
        <v>2008</v>
      </c>
      <c r="G86" s="23" t="s">
        <v>33</v>
      </c>
      <c r="H86" s="23">
        <v>88.1</v>
      </c>
      <c r="I86" s="23">
        <v>89.8</v>
      </c>
      <c r="J86" s="23">
        <v>93.5</v>
      </c>
      <c r="K86" s="23">
        <v>96.6</v>
      </c>
      <c r="L86" s="23">
        <v>94.6</v>
      </c>
      <c r="M86" s="23">
        <v>97.5</v>
      </c>
      <c r="N86" s="24">
        <f t="shared" si="6"/>
        <v>560.1</v>
      </c>
    </row>
    <row r="87" spans="1:14" x14ac:dyDescent="0.2">
      <c r="A87" s="17">
        <v>80</v>
      </c>
      <c r="B87" s="18">
        <v>436</v>
      </c>
      <c r="C87" s="19" t="s">
        <v>179</v>
      </c>
      <c r="D87" s="20" t="s">
        <v>180</v>
      </c>
      <c r="E87" s="21" t="s">
        <v>18</v>
      </c>
      <c r="F87" s="22">
        <v>2008</v>
      </c>
      <c r="G87" s="23" t="s">
        <v>33</v>
      </c>
      <c r="H87" s="23">
        <v>95.8</v>
      </c>
      <c r="I87" s="23">
        <v>92.3</v>
      </c>
      <c r="J87" s="23">
        <v>92</v>
      </c>
      <c r="K87" s="23">
        <v>93.3</v>
      </c>
      <c r="L87" s="23">
        <v>93.6</v>
      </c>
      <c r="M87" s="23">
        <v>93.1</v>
      </c>
      <c r="N87" s="24">
        <f t="shared" si="6"/>
        <v>560.1</v>
      </c>
    </row>
    <row r="88" spans="1:14" x14ac:dyDescent="0.2">
      <c r="A88" s="17">
        <v>81</v>
      </c>
      <c r="B88" s="18">
        <v>269</v>
      </c>
      <c r="C88" s="19" t="s">
        <v>181</v>
      </c>
      <c r="D88" s="20" t="s">
        <v>182</v>
      </c>
      <c r="E88" s="19" t="s">
        <v>27</v>
      </c>
      <c r="F88" s="22">
        <v>1992</v>
      </c>
      <c r="G88" s="23" t="s">
        <v>15</v>
      </c>
      <c r="H88" s="23">
        <v>90.8</v>
      </c>
      <c r="I88" s="23">
        <v>93</v>
      </c>
      <c r="J88" s="23">
        <v>96.4</v>
      </c>
      <c r="K88" s="23">
        <v>95.8</v>
      </c>
      <c r="L88" s="23">
        <v>88.3</v>
      </c>
      <c r="M88" s="23">
        <v>95.1</v>
      </c>
      <c r="N88" s="24">
        <f t="shared" si="6"/>
        <v>559.40000000000009</v>
      </c>
    </row>
    <row r="89" spans="1:14" x14ac:dyDescent="0.2">
      <c r="A89" s="17">
        <v>82</v>
      </c>
      <c r="B89" s="18">
        <v>203</v>
      </c>
      <c r="C89" s="19" t="s">
        <v>183</v>
      </c>
      <c r="D89" s="20" t="s">
        <v>184</v>
      </c>
      <c r="E89" s="19" t="s">
        <v>56</v>
      </c>
      <c r="F89" s="22">
        <v>2009</v>
      </c>
      <c r="G89" s="23" t="s">
        <v>57</v>
      </c>
      <c r="H89" s="23">
        <v>92.8</v>
      </c>
      <c r="I89" s="23">
        <v>96.1</v>
      </c>
      <c r="J89" s="23">
        <v>88.6</v>
      </c>
      <c r="K89" s="23">
        <v>94.3</v>
      </c>
      <c r="L89" s="23">
        <v>92.3</v>
      </c>
      <c r="M89" s="23">
        <v>95.2</v>
      </c>
      <c r="N89" s="24">
        <f t="shared" si="6"/>
        <v>559.30000000000007</v>
      </c>
    </row>
    <row r="90" spans="1:14" x14ac:dyDescent="0.2">
      <c r="A90" s="17">
        <v>83</v>
      </c>
      <c r="B90" s="25">
        <v>104</v>
      </c>
      <c r="C90" s="19" t="s">
        <v>185</v>
      </c>
      <c r="D90" s="20" t="s">
        <v>186</v>
      </c>
      <c r="E90" s="19" t="s">
        <v>89</v>
      </c>
      <c r="F90" s="22">
        <v>2008</v>
      </c>
      <c r="G90" s="23" t="s">
        <v>57</v>
      </c>
      <c r="H90" s="23">
        <v>95.5</v>
      </c>
      <c r="I90" s="23">
        <v>93.5</v>
      </c>
      <c r="J90" s="23">
        <v>90.7</v>
      </c>
      <c r="K90" s="23">
        <v>95.2</v>
      </c>
      <c r="L90" s="23">
        <v>90.6</v>
      </c>
      <c r="M90" s="23">
        <v>92.8</v>
      </c>
      <c r="N90" s="24">
        <f t="shared" si="6"/>
        <v>558.29999999999995</v>
      </c>
    </row>
    <row r="91" spans="1:14" x14ac:dyDescent="0.2">
      <c r="A91" s="17">
        <v>84</v>
      </c>
      <c r="B91" s="25">
        <v>446</v>
      </c>
      <c r="C91" s="19" t="s">
        <v>187</v>
      </c>
      <c r="D91" s="20" t="s">
        <v>188</v>
      </c>
      <c r="E91" s="19" t="s">
        <v>44</v>
      </c>
      <c r="F91" s="22">
        <v>1999</v>
      </c>
      <c r="G91" s="23" t="s">
        <v>15</v>
      </c>
      <c r="H91" s="23">
        <v>92.8</v>
      </c>
      <c r="I91" s="23">
        <v>91</v>
      </c>
      <c r="J91" s="23">
        <v>92</v>
      </c>
      <c r="K91" s="23">
        <v>92</v>
      </c>
      <c r="L91" s="23">
        <v>93.7</v>
      </c>
      <c r="M91" s="23">
        <v>96.3</v>
      </c>
      <c r="N91" s="24">
        <f t="shared" si="6"/>
        <v>557.79999999999995</v>
      </c>
    </row>
    <row r="92" spans="1:14" x14ac:dyDescent="0.2">
      <c r="A92" s="17">
        <v>85</v>
      </c>
      <c r="B92" s="18">
        <v>201</v>
      </c>
      <c r="C92" s="19" t="s">
        <v>181</v>
      </c>
      <c r="D92" s="20" t="s">
        <v>189</v>
      </c>
      <c r="E92" s="21" t="s">
        <v>56</v>
      </c>
      <c r="F92" s="22">
        <v>2008</v>
      </c>
      <c r="G92" s="23" t="s">
        <v>33</v>
      </c>
      <c r="H92" s="23">
        <v>88.2</v>
      </c>
      <c r="I92" s="23">
        <v>94.4</v>
      </c>
      <c r="J92" s="23">
        <v>89.9</v>
      </c>
      <c r="K92" s="23">
        <v>92.5</v>
      </c>
      <c r="L92" s="23">
        <v>99.1</v>
      </c>
      <c r="M92" s="23">
        <v>91</v>
      </c>
      <c r="N92" s="24">
        <f t="shared" si="6"/>
        <v>555.1</v>
      </c>
    </row>
    <row r="93" spans="1:14" x14ac:dyDescent="0.2">
      <c r="A93" s="17">
        <v>86</v>
      </c>
      <c r="B93" s="18">
        <v>458</v>
      </c>
      <c r="C93" s="19" t="s">
        <v>190</v>
      </c>
      <c r="D93" s="20" t="s">
        <v>191</v>
      </c>
      <c r="E93" s="19" t="s">
        <v>192</v>
      </c>
      <c r="F93" s="18">
        <v>1991</v>
      </c>
      <c r="G93" s="18" t="s">
        <v>15</v>
      </c>
      <c r="H93" s="18">
        <v>95.2</v>
      </c>
      <c r="I93" s="23">
        <v>92.3</v>
      </c>
      <c r="J93" s="23">
        <v>90.1</v>
      </c>
      <c r="K93" s="23">
        <v>93.6</v>
      </c>
      <c r="L93" s="23">
        <v>89.5</v>
      </c>
      <c r="M93" s="23">
        <v>94.3</v>
      </c>
      <c r="N93" s="24">
        <f t="shared" si="6"/>
        <v>555</v>
      </c>
    </row>
    <row r="94" spans="1:14" x14ac:dyDescent="0.2">
      <c r="A94" s="17">
        <v>87</v>
      </c>
      <c r="B94" s="18">
        <v>405</v>
      </c>
      <c r="C94" s="19" t="s">
        <v>193</v>
      </c>
      <c r="D94" s="20" t="s">
        <v>194</v>
      </c>
      <c r="E94" s="27" t="s">
        <v>21</v>
      </c>
      <c r="F94" s="22">
        <v>2009</v>
      </c>
      <c r="G94" s="23" t="s">
        <v>33</v>
      </c>
      <c r="H94" s="23">
        <v>88.6</v>
      </c>
      <c r="I94" s="23">
        <v>92.8</v>
      </c>
      <c r="J94" s="23">
        <v>97.2</v>
      </c>
      <c r="K94" s="23">
        <v>92.1</v>
      </c>
      <c r="L94" s="23">
        <v>93.8</v>
      </c>
      <c r="M94" s="23">
        <v>90.5</v>
      </c>
      <c r="N94" s="24">
        <f t="shared" si="6"/>
        <v>555</v>
      </c>
    </row>
    <row r="95" spans="1:14" x14ac:dyDescent="0.2">
      <c r="A95" s="17">
        <v>88</v>
      </c>
      <c r="B95" s="25">
        <v>209</v>
      </c>
      <c r="C95" s="19" t="s">
        <v>54</v>
      </c>
      <c r="D95" s="20" t="s">
        <v>83</v>
      </c>
      <c r="E95" s="19" t="s">
        <v>56</v>
      </c>
      <c r="F95" s="22">
        <v>2010</v>
      </c>
      <c r="G95" s="23" t="s">
        <v>57</v>
      </c>
      <c r="H95" s="23">
        <v>93.7</v>
      </c>
      <c r="I95" s="23">
        <v>85.2</v>
      </c>
      <c r="J95" s="23">
        <v>94.9</v>
      </c>
      <c r="K95" s="23">
        <v>98.8</v>
      </c>
      <c r="L95" s="23">
        <v>87.8</v>
      </c>
      <c r="M95" s="23">
        <v>94.3</v>
      </c>
      <c r="N95" s="24">
        <f t="shared" si="6"/>
        <v>554.70000000000005</v>
      </c>
    </row>
    <row r="96" spans="1:14" x14ac:dyDescent="0.2">
      <c r="A96" s="17">
        <v>89</v>
      </c>
      <c r="B96" s="18">
        <v>476</v>
      </c>
      <c r="C96" s="19" t="s">
        <v>195</v>
      </c>
      <c r="D96" s="20" t="s">
        <v>196</v>
      </c>
      <c r="E96" s="19" t="s">
        <v>41</v>
      </c>
      <c r="F96" s="18">
        <v>2008</v>
      </c>
      <c r="G96" s="18" t="s">
        <v>33</v>
      </c>
      <c r="H96" s="18">
        <v>95.3</v>
      </c>
      <c r="I96" s="23">
        <v>95.7</v>
      </c>
      <c r="J96" s="23">
        <v>88.9</v>
      </c>
      <c r="K96" s="23">
        <v>92.3</v>
      </c>
      <c r="L96" s="23">
        <v>85.8</v>
      </c>
      <c r="M96" s="23">
        <v>93</v>
      </c>
      <c r="N96" s="24">
        <f>SUM(G96:M96)</f>
        <v>551</v>
      </c>
    </row>
    <row r="97" spans="1:14" x14ac:dyDescent="0.2">
      <c r="A97" s="17">
        <v>90</v>
      </c>
      <c r="B97" s="18">
        <v>466</v>
      </c>
      <c r="C97" s="19" t="s">
        <v>197</v>
      </c>
      <c r="D97" s="20" t="s">
        <v>198</v>
      </c>
      <c r="E97" s="19" t="s">
        <v>41</v>
      </c>
      <c r="F97" s="18">
        <v>2005</v>
      </c>
      <c r="G97" s="18" t="s">
        <v>15</v>
      </c>
      <c r="H97" s="18">
        <v>87.8</v>
      </c>
      <c r="I97" s="23">
        <v>93.7</v>
      </c>
      <c r="J97" s="23">
        <v>92.2</v>
      </c>
      <c r="K97" s="23">
        <v>95.1</v>
      </c>
      <c r="L97" s="23">
        <v>87.4</v>
      </c>
      <c r="M97" s="23">
        <v>91.3</v>
      </c>
      <c r="N97" s="24">
        <f>SUM(G97:M97)</f>
        <v>547.49999999999989</v>
      </c>
    </row>
    <row r="98" spans="1:14" x14ac:dyDescent="0.2">
      <c r="A98" s="17">
        <v>91</v>
      </c>
      <c r="B98" s="18">
        <v>472</v>
      </c>
      <c r="C98" s="19" t="s">
        <v>199</v>
      </c>
      <c r="D98" s="20" t="s">
        <v>200</v>
      </c>
      <c r="E98" s="19" t="s">
        <v>41</v>
      </c>
      <c r="F98" s="18">
        <v>2007</v>
      </c>
      <c r="G98" s="18" t="s">
        <v>57</v>
      </c>
      <c r="H98" s="18">
        <v>88.1</v>
      </c>
      <c r="I98" s="23">
        <v>92.5</v>
      </c>
      <c r="J98" s="23">
        <v>89.5</v>
      </c>
      <c r="K98" s="23">
        <v>94.1</v>
      </c>
      <c r="L98" s="23">
        <v>87.6</v>
      </c>
      <c r="M98" s="23">
        <v>95</v>
      </c>
      <c r="N98" s="24">
        <f>SUM(G98:M98)</f>
        <v>546.80000000000007</v>
      </c>
    </row>
    <row r="99" spans="1:14" x14ac:dyDescent="0.2">
      <c r="A99" s="17">
        <v>92</v>
      </c>
      <c r="B99" s="18">
        <v>450</v>
      </c>
      <c r="C99" s="19" t="s">
        <v>201</v>
      </c>
      <c r="D99" s="20" t="s">
        <v>202</v>
      </c>
      <c r="E99" s="21" t="s">
        <v>44</v>
      </c>
      <c r="F99" s="22">
        <v>2009</v>
      </c>
      <c r="G99" s="23" t="s">
        <v>33</v>
      </c>
      <c r="H99" s="23">
        <v>86.8</v>
      </c>
      <c r="I99" s="23">
        <v>88.2</v>
      </c>
      <c r="J99" s="23">
        <v>94.9</v>
      </c>
      <c r="K99" s="23">
        <v>92.8</v>
      </c>
      <c r="L99" s="23">
        <v>91.6</v>
      </c>
      <c r="M99" s="23">
        <v>89.6</v>
      </c>
      <c r="N99" s="24">
        <f>SUM(H99:M99)</f>
        <v>543.9</v>
      </c>
    </row>
    <row r="100" spans="1:14" x14ac:dyDescent="0.2">
      <c r="A100" s="17">
        <v>93</v>
      </c>
      <c r="B100" s="25">
        <v>440</v>
      </c>
      <c r="C100" s="19" t="s">
        <v>203</v>
      </c>
      <c r="D100" s="20" t="s">
        <v>204</v>
      </c>
      <c r="E100" s="19" t="s">
        <v>162</v>
      </c>
      <c r="F100" s="22">
        <v>2012</v>
      </c>
      <c r="G100" s="23" t="s">
        <v>33</v>
      </c>
      <c r="H100" s="23">
        <v>93.7</v>
      </c>
      <c r="I100" s="23">
        <v>97</v>
      </c>
      <c r="J100" s="23">
        <v>84.9</v>
      </c>
      <c r="K100" s="23">
        <v>87.9</v>
      </c>
      <c r="L100" s="23">
        <v>92.2</v>
      </c>
      <c r="M100" s="23">
        <v>86.9</v>
      </c>
      <c r="N100" s="24">
        <f>SUM(H100:M100)</f>
        <v>542.6</v>
      </c>
    </row>
    <row r="101" spans="1:14" x14ac:dyDescent="0.2">
      <c r="A101" s="17">
        <v>94</v>
      </c>
      <c r="B101" s="18">
        <v>448</v>
      </c>
      <c r="C101" s="19" t="s">
        <v>205</v>
      </c>
      <c r="D101" s="20" t="s">
        <v>206</v>
      </c>
      <c r="E101" s="21" t="s">
        <v>44</v>
      </c>
      <c r="F101" s="22">
        <v>2009</v>
      </c>
      <c r="G101" s="23" t="s">
        <v>57</v>
      </c>
      <c r="H101" s="23">
        <v>94</v>
      </c>
      <c r="I101" s="23">
        <v>93</v>
      </c>
      <c r="J101" s="23">
        <v>90.1</v>
      </c>
      <c r="K101" s="23">
        <v>91.6</v>
      </c>
      <c r="L101" s="23">
        <v>84.1</v>
      </c>
      <c r="M101" s="23">
        <v>89.5</v>
      </c>
      <c r="N101" s="24">
        <f>SUM(H101:M101)</f>
        <v>542.30000000000007</v>
      </c>
    </row>
    <row r="102" spans="1:14" x14ac:dyDescent="0.2">
      <c r="A102" s="17">
        <v>95</v>
      </c>
      <c r="B102" s="18">
        <v>449</v>
      </c>
      <c r="C102" s="19" t="s">
        <v>47</v>
      </c>
      <c r="D102" s="20" t="s">
        <v>207</v>
      </c>
      <c r="E102" s="21" t="s">
        <v>44</v>
      </c>
      <c r="F102" s="22">
        <v>2008</v>
      </c>
      <c r="G102" s="23" t="s">
        <v>57</v>
      </c>
      <c r="H102" s="23">
        <v>92.3</v>
      </c>
      <c r="I102" s="23">
        <v>91.7</v>
      </c>
      <c r="J102" s="23">
        <v>90.8</v>
      </c>
      <c r="K102" s="23">
        <v>82.5</v>
      </c>
      <c r="L102" s="23">
        <v>94.3</v>
      </c>
      <c r="M102" s="23">
        <v>89.6</v>
      </c>
      <c r="N102" s="24">
        <f>SUM(H102:M102)</f>
        <v>541.20000000000005</v>
      </c>
    </row>
    <row r="103" spans="1:14" x14ac:dyDescent="0.2">
      <c r="A103" s="17">
        <v>96</v>
      </c>
      <c r="B103" s="18">
        <v>441</v>
      </c>
      <c r="C103" s="19" t="s">
        <v>208</v>
      </c>
      <c r="D103" s="20" t="s">
        <v>209</v>
      </c>
      <c r="E103" s="21" t="s">
        <v>162</v>
      </c>
      <c r="F103" s="22">
        <v>2011</v>
      </c>
      <c r="G103" s="23" t="s">
        <v>57</v>
      </c>
      <c r="H103" s="23">
        <v>90.8</v>
      </c>
      <c r="I103" s="23">
        <v>89.8</v>
      </c>
      <c r="J103" s="23">
        <v>87.4</v>
      </c>
      <c r="K103" s="23">
        <v>88.3</v>
      </c>
      <c r="L103" s="23">
        <v>87.5</v>
      </c>
      <c r="M103" s="23">
        <v>94.7</v>
      </c>
      <c r="N103" s="24">
        <f>SUM(H103:M103)</f>
        <v>538.5</v>
      </c>
    </row>
    <row r="104" spans="1:14" x14ac:dyDescent="0.2">
      <c r="A104" s="17">
        <v>97</v>
      </c>
      <c r="B104" s="18">
        <v>206</v>
      </c>
      <c r="C104" s="19" t="s">
        <v>210</v>
      </c>
      <c r="D104" s="20" t="s">
        <v>211</v>
      </c>
      <c r="E104" s="19" t="s">
        <v>56</v>
      </c>
      <c r="F104" s="18">
        <v>2008</v>
      </c>
      <c r="G104" s="18" t="s">
        <v>33</v>
      </c>
      <c r="H104" s="18">
        <v>89.5</v>
      </c>
      <c r="I104" s="23">
        <v>93</v>
      </c>
      <c r="J104" s="23">
        <v>90.7</v>
      </c>
      <c r="K104" s="23">
        <v>89.4</v>
      </c>
      <c r="L104" s="23">
        <v>87.5</v>
      </c>
      <c r="M104" s="23">
        <v>87</v>
      </c>
      <c r="N104" s="24">
        <f>SUM(G104:M104)</f>
        <v>537.1</v>
      </c>
    </row>
    <row r="105" spans="1:14" x14ac:dyDescent="0.2">
      <c r="A105" s="17">
        <v>98</v>
      </c>
      <c r="B105" s="18">
        <v>454</v>
      </c>
      <c r="C105" s="19" t="s">
        <v>212</v>
      </c>
      <c r="D105" s="20" t="s">
        <v>213</v>
      </c>
      <c r="E105" s="19" t="s">
        <v>44</v>
      </c>
      <c r="F105" s="18">
        <v>2009</v>
      </c>
      <c r="G105" s="18" t="s">
        <v>33</v>
      </c>
      <c r="H105" s="18">
        <v>87.3</v>
      </c>
      <c r="I105" s="23">
        <v>86.1</v>
      </c>
      <c r="J105" s="23">
        <v>80.8</v>
      </c>
      <c r="K105" s="23">
        <v>89.2</v>
      </c>
      <c r="L105" s="23">
        <v>94</v>
      </c>
      <c r="M105" s="23">
        <v>93.6</v>
      </c>
      <c r="N105" s="24">
        <f>SUM(H105:M105)</f>
        <v>531</v>
      </c>
    </row>
    <row r="106" spans="1:14" x14ac:dyDescent="0.2">
      <c r="A106" s="17">
        <v>99</v>
      </c>
      <c r="B106" s="25">
        <v>255</v>
      </c>
      <c r="C106" s="19" t="s">
        <v>214</v>
      </c>
      <c r="D106" s="20" t="s">
        <v>215</v>
      </c>
      <c r="E106" s="19" t="s">
        <v>27</v>
      </c>
      <c r="F106" s="22">
        <v>2007</v>
      </c>
      <c r="G106" s="23" t="s">
        <v>57</v>
      </c>
      <c r="H106" s="23">
        <v>89.2</v>
      </c>
      <c r="I106" s="23">
        <v>90.2</v>
      </c>
      <c r="J106" s="23">
        <v>86.8</v>
      </c>
      <c r="K106" s="23">
        <v>76.400000000000006</v>
      </c>
      <c r="L106" s="23">
        <v>87.7</v>
      </c>
      <c r="M106" s="23">
        <v>94.9</v>
      </c>
      <c r="N106" s="24">
        <f>SUM(H106:M106)</f>
        <v>525.20000000000005</v>
      </c>
    </row>
    <row r="107" spans="1:14" x14ac:dyDescent="0.2">
      <c r="A107" s="17">
        <v>100</v>
      </c>
      <c r="B107" s="28">
        <v>482</v>
      </c>
      <c r="C107" s="29" t="s">
        <v>216</v>
      </c>
      <c r="D107" s="30" t="s">
        <v>217</v>
      </c>
      <c r="E107" s="32" t="s">
        <v>41</v>
      </c>
      <c r="F107" s="28">
        <v>2010</v>
      </c>
      <c r="G107" s="31" t="s">
        <v>57</v>
      </c>
      <c r="H107" s="18">
        <v>89.3</v>
      </c>
      <c r="I107" s="23">
        <v>86.1</v>
      </c>
      <c r="J107" s="23">
        <v>84.6</v>
      </c>
      <c r="K107" s="23">
        <v>88.4</v>
      </c>
      <c r="L107" s="23">
        <v>90.1</v>
      </c>
      <c r="M107" s="23">
        <v>85.9</v>
      </c>
      <c r="N107" s="24">
        <f>SUM(G107:M107)</f>
        <v>524.4</v>
      </c>
    </row>
    <row r="108" spans="1:14" x14ac:dyDescent="0.2">
      <c r="A108" s="17">
        <v>101</v>
      </c>
      <c r="B108" s="18">
        <v>340</v>
      </c>
      <c r="C108" s="19" t="s">
        <v>218</v>
      </c>
      <c r="D108" s="20" t="s">
        <v>219</v>
      </c>
      <c r="E108" s="19" t="s">
        <v>27</v>
      </c>
      <c r="F108" s="22">
        <v>2010</v>
      </c>
      <c r="G108" s="23" t="s">
        <v>33</v>
      </c>
      <c r="H108" s="23">
        <v>89.2</v>
      </c>
      <c r="I108" s="23">
        <v>82.7</v>
      </c>
      <c r="J108" s="23">
        <v>86</v>
      </c>
      <c r="K108" s="23">
        <v>93.6</v>
      </c>
      <c r="L108" s="23">
        <v>86.8</v>
      </c>
      <c r="M108" s="23">
        <v>75</v>
      </c>
      <c r="N108" s="24">
        <f>SUM(H108:M108)</f>
        <v>513.29999999999995</v>
      </c>
    </row>
    <row r="109" spans="1:14" x14ac:dyDescent="0.2">
      <c r="A109" s="17">
        <v>102</v>
      </c>
      <c r="B109" s="18">
        <v>475</v>
      </c>
      <c r="C109" s="19" t="s">
        <v>220</v>
      </c>
      <c r="D109" s="20" t="s">
        <v>221</v>
      </c>
      <c r="E109" s="19" t="s">
        <v>41</v>
      </c>
      <c r="F109" s="18">
        <v>2010</v>
      </c>
      <c r="G109" s="18" t="s">
        <v>57</v>
      </c>
      <c r="H109" s="18">
        <v>85.5</v>
      </c>
      <c r="I109" s="23">
        <v>78.900000000000006</v>
      </c>
      <c r="J109" s="23">
        <v>78</v>
      </c>
      <c r="K109" s="23">
        <v>78</v>
      </c>
      <c r="L109" s="23">
        <v>68.2</v>
      </c>
      <c r="M109" s="23">
        <v>51.8</v>
      </c>
      <c r="N109" s="24">
        <f>SUM(G109:M109)</f>
        <v>440.4</v>
      </c>
    </row>
    <row r="110" spans="1:14" ht="12.75" x14ac:dyDescent="0.2">
      <c r="A110" s="6"/>
      <c r="B110" s="6"/>
      <c r="F110" s="6"/>
      <c r="G110" s="6"/>
      <c r="H110" s="6"/>
      <c r="M110" s="6"/>
    </row>
    <row r="111" spans="1:14" x14ac:dyDescent="0.2">
      <c r="C111" s="33" t="s">
        <v>222</v>
      </c>
      <c r="D111" s="34"/>
      <c r="E111" s="35"/>
      <c r="F111" s="36" t="s">
        <v>223</v>
      </c>
      <c r="G111" s="6"/>
      <c r="H111" s="6"/>
      <c r="L111" s="8"/>
      <c r="M111" s="6"/>
    </row>
  </sheetData>
  <printOptions horizontalCentered="1"/>
  <pageMargins left="0.70833333333333304" right="0" top="0.31388888888888899" bottom="0.37638888888888899" header="0.511811023622047" footer="0.511811023622047"/>
  <pageSetup paperSize="9" scale="68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68"/>
  <sheetViews>
    <sheetView zoomScale="110" zoomScaleNormal="110" workbookViewId="0"/>
  </sheetViews>
  <sheetFormatPr defaultColWidth="8.7109375" defaultRowHeight="12.75" x14ac:dyDescent="0.2"/>
  <cols>
    <col min="2" max="2" width="16.140625" style="6" customWidth="1"/>
    <col min="3" max="3" width="23.5703125" style="6" customWidth="1"/>
    <col min="4" max="4" width="26.140625" style="6" customWidth="1"/>
    <col min="5" max="5" width="19.140625" style="6" customWidth="1"/>
  </cols>
  <sheetData>
    <row r="1" spans="1:5" ht="18" x14ac:dyDescent="0.25">
      <c r="B1" s="9" t="s">
        <v>3</v>
      </c>
      <c r="C1" s="9"/>
      <c r="D1" s="9"/>
      <c r="E1" s="9"/>
    </row>
    <row r="2" spans="1:5" ht="18" x14ac:dyDescent="0.25">
      <c r="B2" s="9"/>
      <c r="C2" s="9" t="s">
        <v>4</v>
      </c>
      <c r="D2" s="9"/>
      <c r="E2" s="9"/>
    </row>
    <row r="3" spans="1:5" ht="14.25" customHeight="1" x14ac:dyDescent="0.25">
      <c r="B3" s="9"/>
      <c r="C3" s="9"/>
      <c r="D3" s="9"/>
      <c r="E3" s="9"/>
    </row>
    <row r="4" spans="1:5" ht="14.25" customHeight="1" x14ac:dyDescent="0.25">
      <c r="B4" s="12" t="s">
        <v>5</v>
      </c>
    </row>
    <row r="5" spans="1:5" ht="14.25" customHeight="1" x14ac:dyDescent="0.2"/>
    <row r="6" spans="1:5" ht="24.75" customHeight="1" x14ac:dyDescent="0.35">
      <c r="B6" s="37" t="s">
        <v>224</v>
      </c>
    </row>
    <row r="7" spans="1:5" ht="14.25" customHeight="1" x14ac:dyDescent="0.2"/>
    <row r="8" spans="1:5" ht="40.5" customHeight="1" x14ac:dyDescent="0.25">
      <c r="A8" s="38">
        <v>1</v>
      </c>
      <c r="B8" s="39" t="s">
        <v>16</v>
      </c>
      <c r="C8" s="39" t="s">
        <v>17</v>
      </c>
      <c r="D8" s="39" t="s">
        <v>18</v>
      </c>
      <c r="E8" s="40">
        <v>246.9</v>
      </c>
    </row>
    <row r="9" spans="1:5" ht="40.5" customHeight="1" x14ac:dyDescent="0.25">
      <c r="A9" s="38">
        <v>2</v>
      </c>
      <c r="B9" s="39" t="s">
        <v>31</v>
      </c>
      <c r="C9" s="39" t="s">
        <v>32</v>
      </c>
      <c r="D9" s="39" t="s">
        <v>21</v>
      </c>
      <c r="E9" s="40">
        <v>244.6</v>
      </c>
    </row>
    <row r="10" spans="1:5" ht="40.5" customHeight="1" x14ac:dyDescent="0.25">
      <c r="A10" s="38">
        <v>3</v>
      </c>
      <c r="B10" s="39" t="s">
        <v>12</v>
      </c>
      <c r="C10" s="39" t="s">
        <v>13</v>
      </c>
      <c r="D10" s="41" t="s">
        <v>14</v>
      </c>
      <c r="E10" s="40">
        <v>224.8</v>
      </c>
    </row>
    <row r="11" spans="1:5" ht="40.5" customHeight="1" x14ac:dyDescent="0.25">
      <c r="A11" s="38">
        <v>4</v>
      </c>
      <c r="B11" s="39" t="s">
        <v>34</v>
      </c>
      <c r="C11" s="39" t="s">
        <v>35</v>
      </c>
      <c r="D11" s="39" t="s">
        <v>36</v>
      </c>
      <c r="E11" s="40">
        <v>204</v>
      </c>
    </row>
    <row r="12" spans="1:5" ht="40.5" customHeight="1" x14ac:dyDescent="0.25">
      <c r="A12" s="38">
        <v>5</v>
      </c>
      <c r="B12" s="39" t="s">
        <v>52</v>
      </c>
      <c r="C12" s="39" t="s">
        <v>53</v>
      </c>
      <c r="D12" s="41" t="s">
        <v>41</v>
      </c>
      <c r="E12" s="40">
        <v>183.6</v>
      </c>
    </row>
    <row r="13" spans="1:5" ht="40.5" customHeight="1" x14ac:dyDescent="0.25">
      <c r="A13" s="38">
        <v>6</v>
      </c>
      <c r="B13" s="39" t="s">
        <v>22</v>
      </c>
      <c r="C13" s="39" t="s">
        <v>23</v>
      </c>
      <c r="D13" s="39" t="s">
        <v>18</v>
      </c>
      <c r="E13" s="40">
        <v>182.1</v>
      </c>
    </row>
    <row r="14" spans="1:5" ht="40.5" customHeight="1" x14ac:dyDescent="0.25">
      <c r="A14" s="38">
        <v>7</v>
      </c>
      <c r="B14" s="39" t="s">
        <v>28</v>
      </c>
      <c r="C14" s="39" t="s">
        <v>29</v>
      </c>
      <c r="D14" s="39" t="s">
        <v>30</v>
      </c>
      <c r="E14" s="40">
        <v>181.4</v>
      </c>
    </row>
    <row r="15" spans="1:5" ht="40.5" customHeight="1" x14ac:dyDescent="0.25">
      <c r="A15" s="38">
        <v>8</v>
      </c>
      <c r="B15" s="39" t="s">
        <v>37</v>
      </c>
      <c r="C15" s="39" t="s">
        <v>38</v>
      </c>
      <c r="D15" s="39" t="s">
        <v>18</v>
      </c>
      <c r="E15" s="40">
        <v>161.80000000000001</v>
      </c>
    </row>
    <row r="16" spans="1:5" ht="40.5" customHeight="1" x14ac:dyDescent="0.25">
      <c r="A16" s="38">
        <v>9</v>
      </c>
      <c r="B16" s="39" t="s">
        <v>39</v>
      </c>
      <c r="C16" s="39" t="s">
        <v>40</v>
      </c>
      <c r="D16" s="39" t="s">
        <v>41</v>
      </c>
      <c r="E16" s="40">
        <v>160.69999999999999</v>
      </c>
    </row>
    <row r="17" spans="1:6" ht="40.5" customHeight="1" x14ac:dyDescent="0.25">
      <c r="A17" s="38">
        <v>10</v>
      </c>
      <c r="B17" s="39" t="s">
        <v>49</v>
      </c>
      <c r="C17" s="39" t="s">
        <v>50</v>
      </c>
      <c r="D17" s="39" t="s">
        <v>51</v>
      </c>
      <c r="E17" s="40">
        <v>160.6</v>
      </c>
    </row>
    <row r="18" spans="1:6" ht="40.5" customHeight="1" x14ac:dyDescent="0.25">
      <c r="A18" s="38">
        <v>11</v>
      </c>
      <c r="B18" s="39" t="s">
        <v>42</v>
      </c>
      <c r="C18" s="39" t="s">
        <v>43</v>
      </c>
      <c r="D18" s="39" t="s">
        <v>44</v>
      </c>
      <c r="E18" s="40">
        <v>140.69999999999999</v>
      </c>
    </row>
    <row r="19" spans="1:6" ht="40.5" customHeight="1" x14ac:dyDescent="0.25">
      <c r="A19" s="38">
        <v>12</v>
      </c>
      <c r="B19" s="39" t="s">
        <v>19</v>
      </c>
      <c r="C19" s="39" t="s">
        <v>20</v>
      </c>
      <c r="D19" s="39" t="s">
        <v>21</v>
      </c>
      <c r="E19" s="40">
        <v>140.1</v>
      </c>
    </row>
    <row r="20" spans="1:6" ht="40.5" customHeight="1" x14ac:dyDescent="0.25">
      <c r="A20" s="38">
        <v>13</v>
      </c>
      <c r="B20" s="39" t="s">
        <v>45</v>
      </c>
      <c r="C20" s="39" t="s">
        <v>46</v>
      </c>
      <c r="D20" s="39" t="s">
        <v>27</v>
      </c>
      <c r="E20" s="40">
        <v>138.1</v>
      </c>
    </row>
    <row r="21" spans="1:6" ht="38.25" customHeight="1" x14ac:dyDescent="0.25">
      <c r="A21" s="38">
        <v>14</v>
      </c>
      <c r="B21" s="39" t="s">
        <v>25</v>
      </c>
      <c r="C21" s="39" t="s">
        <v>26</v>
      </c>
      <c r="D21" s="39" t="s">
        <v>27</v>
      </c>
      <c r="E21" s="40">
        <v>117.6</v>
      </c>
    </row>
    <row r="22" spans="1:6" ht="38.25" customHeight="1" x14ac:dyDescent="0.25">
      <c r="A22" s="38">
        <v>15</v>
      </c>
      <c r="B22" s="39" t="s">
        <v>47</v>
      </c>
      <c r="C22" s="39" t="s">
        <v>48</v>
      </c>
      <c r="D22" s="39" t="s">
        <v>18</v>
      </c>
      <c r="E22" s="40">
        <v>115.1</v>
      </c>
    </row>
    <row r="23" spans="1:6" ht="38.25" customHeight="1" x14ac:dyDescent="0.25">
      <c r="A23" s="38">
        <v>16</v>
      </c>
      <c r="B23" s="39" t="s">
        <v>54</v>
      </c>
      <c r="C23" s="39" t="s">
        <v>55</v>
      </c>
      <c r="D23" s="39" t="s">
        <v>56</v>
      </c>
      <c r="E23" s="40">
        <v>114.8</v>
      </c>
    </row>
    <row r="24" spans="1:6" ht="14.25" customHeight="1" x14ac:dyDescent="0.2"/>
    <row r="25" spans="1:6" ht="14.25" customHeight="1" x14ac:dyDescent="0.2">
      <c r="A25" s="5"/>
      <c r="B25" s="33" t="s">
        <v>222</v>
      </c>
      <c r="C25" s="35"/>
      <c r="D25" s="35"/>
      <c r="E25" s="36" t="s">
        <v>223</v>
      </c>
      <c r="F25" s="6"/>
    </row>
    <row r="26" spans="1:6" ht="14.25" customHeight="1" x14ac:dyDescent="0.2"/>
    <row r="27" spans="1:6" ht="14.25" customHeight="1" x14ac:dyDescent="0.2"/>
    <row r="28" spans="1:6" ht="12.75" customHeight="1" x14ac:dyDescent="0.2"/>
    <row r="29" spans="1:6" ht="5.25" customHeight="1" x14ac:dyDescent="0.2"/>
    <row r="30" spans="1:6" ht="13.5" customHeight="1" x14ac:dyDescent="0.2"/>
    <row r="31" spans="1:6" ht="13.5" customHeight="1" x14ac:dyDescent="0.2"/>
    <row r="32" spans="1:6" ht="13.5" customHeight="1" x14ac:dyDescent="0.2"/>
    <row r="33" ht="13.5" customHeight="1" x14ac:dyDescent="0.2"/>
    <row r="34" ht="13.5" customHeight="1" x14ac:dyDescent="0.2"/>
    <row r="35" ht="13.5" customHeight="1" x14ac:dyDescent="0.2"/>
    <row r="36" ht="10.5" customHeight="1" x14ac:dyDescent="0.2"/>
    <row r="37" ht="3.7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9.75" customHeight="1" x14ac:dyDescent="0.2"/>
    <row r="45" ht="6.7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9" customHeight="1" x14ac:dyDescent="0.2"/>
    <row r="53" ht="3.7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6" customHeight="1" x14ac:dyDescent="0.2"/>
    <row r="61" ht="6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7.5" customHeight="1" x14ac:dyDescent="0.2"/>
  </sheetData>
  <printOptions horizontalCentered="1"/>
  <pageMargins left="0.70833333333333304" right="0" top="0.74791666666666701" bottom="0.74791666666666701" header="0.511811023622047" footer="0.511811023622047"/>
  <pageSetup paperSize="9" scale="9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zoomScale="110" zoomScaleNormal="110" workbookViewId="0">
      <selection activeCell="C6" sqref="C6"/>
    </sheetView>
  </sheetViews>
  <sheetFormatPr defaultColWidth="8.7109375" defaultRowHeight="15.75" x14ac:dyDescent="0.2"/>
  <cols>
    <col min="1" max="2" width="5.7109375" style="5" customWidth="1"/>
    <col min="3" max="3" width="12.85546875" style="6" customWidth="1"/>
    <col min="4" max="4" width="19.7109375" style="7" customWidth="1"/>
    <col min="5" max="5" width="24" style="6" customWidth="1"/>
    <col min="6" max="8" width="5.7109375" style="1" customWidth="1"/>
    <col min="9" max="12" width="5.7109375" style="6" customWidth="1"/>
    <col min="13" max="13" width="6.42578125" style="8" customWidth="1"/>
    <col min="14" max="14" width="11.42578125" style="6" customWidth="1"/>
  </cols>
  <sheetData>
    <row r="1" spans="1:14" ht="18" x14ac:dyDescent="0.25">
      <c r="C1" s="9"/>
      <c r="D1" s="10"/>
      <c r="E1" s="9"/>
      <c r="F1" s="11"/>
    </row>
    <row r="2" spans="1:14" ht="18" x14ac:dyDescent="0.25">
      <c r="C2" s="9" t="s">
        <v>3</v>
      </c>
      <c r="D2" s="10"/>
      <c r="E2" s="9"/>
      <c r="F2" s="11"/>
    </row>
    <row r="3" spans="1:14" ht="18" x14ac:dyDescent="0.25">
      <c r="C3" s="9"/>
      <c r="D3" s="10" t="s">
        <v>4</v>
      </c>
      <c r="E3" s="9"/>
      <c r="F3" s="11"/>
    </row>
    <row r="4" spans="1:14" ht="18" x14ac:dyDescent="0.25">
      <c r="C4" s="9"/>
      <c r="D4" s="10"/>
      <c r="E4" s="9"/>
      <c r="F4" s="11"/>
    </row>
    <row r="5" spans="1:14" x14ac:dyDescent="0.25">
      <c r="C5" s="12" t="s">
        <v>225</v>
      </c>
    </row>
    <row r="6" spans="1:14" ht="15" customHeight="1" x14ac:dyDescent="0.25">
      <c r="A6" s="13" t="s">
        <v>6</v>
      </c>
      <c r="B6" s="13"/>
      <c r="C6" s="14" t="s">
        <v>7</v>
      </c>
      <c r="D6" s="15"/>
      <c r="E6" s="14" t="s">
        <v>8</v>
      </c>
      <c r="F6" s="13" t="s">
        <v>9</v>
      </c>
      <c r="G6" s="13" t="s">
        <v>10</v>
      </c>
      <c r="H6" s="13">
        <v>1</v>
      </c>
      <c r="I6" s="13">
        <v>2</v>
      </c>
      <c r="J6" s="13">
        <v>3</v>
      </c>
      <c r="K6" s="13">
        <v>4</v>
      </c>
      <c r="L6" s="13">
        <v>5</v>
      </c>
      <c r="M6" s="13">
        <v>6</v>
      </c>
      <c r="N6" s="16" t="s">
        <v>11</v>
      </c>
    </row>
    <row r="7" spans="1:14" ht="18" x14ac:dyDescent="0.25">
      <c r="A7" s="6"/>
      <c r="B7" s="42" t="s">
        <v>226</v>
      </c>
      <c r="F7" s="6"/>
      <c r="G7" s="6"/>
      <c r="H7" s="6"/>
      <c r="M7" s="6"/>
    </row>
    <row r="8" spans="1:14" x14ac:dyDescent="0.2">
      <c r="A8" s="17">
        <v>1</v>
      </c>
      <c r="B8" s="18">
        <v>419</v>
      </c>
      <c r="C8" s="19" t="s">
        <v>12</v>
      </c>
      <c r="D8" s="20" t="s">
        <v>13</v>
      </c>
      <c r="E8" s="21" t="s">
        <v>14</v>
      </c>
      <c r="F8" s="22">
        <v>1989</v>
      </c>
      <c r="G8" s="23" t="s">
        <v>15</v>
      </c>
      <c r="H8" s="23">
        <v>103.2</v>
      </c>
      <c r="I8" s="23">
        <v>101.5</v>
      </c>
      <c r="J8" s="23">
        <v>105.3</v>
      </c>
      <c r="K8" s="23">
        <v>104.2</v>
      </c>
      <c r="L8" s="23">
        <v>102.7</v>
      </c>
      <c r="M8" s="23">
        <v>105</v>
      </c>
      <c r="N8" s="24">
        <f>SUM(H8:M8)</f>
        <v>621.9</v>
      </c>
    </row>
    <row r="9" spans="1:14" x14ac:dyDescent="0.2">
      <c r="A9" s="17">
        <v>2</v>
      </c>
      <c r="B9" s="18">
        <v>429</v>
      </c>
      <c r="C9" s="19" t="s">
        <v>16</v>
      </c>
      <c r="D9" s="20" t="s">
        <v>17</v>
      </c>
      <c r="E9" s="19" t="s">
        <v>18</v>
      </c>
      <c r="F9" s="22">
        <v>2005</v>
      </c>
      <c r="G9" s="23" t="s">
        <v>15</v>
      </c>
      <c r="H9" s="23">
        <v>104.2</v>
      </c>
      <c r="I9" s="23">
        <v>103.4</v>
      </c>
      <c r="J9" s="23">
        <v>102.8</v>
      </c>
      <c r="K9" s="23">
        <v>103</v>
      </c>
      <c r="L9" s="23">
        <v>105.2</v>
      </c>
      <c r="M9" s="23">
        <v>102.9</v>
      </c>
      <c r="N9" s="24">
        <f>SUM(H9:M9)</f>
        <v>621.5</v>
      </c>
    </row>
    <row r="10" spans="1:14" x14ac:dyDescent="0.2">
      <c r="A10" s="17">
        <v>3</v>
      </c>
      <c r="B10" s="18">
        <v>408</v>
      </c>
      <c r="C10" s="19" t="s">
        <v>19</v>
      </c>
      <c r="D10" s="20" t="s">
        <v>20</v>
      </c>
      <c r="E10" s="21" t="s">
        <v>21</v>
      </c>
      <c r="F10" s="22">
        <v>2000</v>
      </c>
      <c r="G10" s="23" t="s">
        <v>15</v>
      </c>
      <c r="H10" s="23">
        <v>103.7</v>
      </c>
      <c r="I10" s="23">
        <v>103.3</v>
      </c>
      <c r="J10" s="23">
        <v>103.1</v>
      </c>
      <c r="K10" s="23">
        <v>101</v>
      </c>
      <c r="L10" s="23">
        <v>104.4</v>
      </c>
      <c r="M10" s="23">
        <v>103.9</v>
      </c>
      <c r="N10" s="24">
        <f>SUM(H10:M10)</f>
        <v>619.4</v>
      </c>
    </row>
    <row r="11" spans="1:14" x14ac:dyDescent="0.2">
      <c r="A11" s="17">
        <v>4</v>
      </c>
      <c r="B11" s="18">
        <v>452</v>
      </c>
      <c r="C11" s="19" t="s">
        <v>42</v>
      </c>
      <c r="D11" s="20" t="s">
        <v>43</v>
      </c>
      <c r="E11" s="19" t="s">
        <v>44</v>
      </c>
      <c r="F11" s="22">
        <v>2004</v>
      </c>
      <c r="G11" s="23" t="s">
        <v>15</v>
      </c>
      <c r="H11" s="23">
        <v>102.6</v>
      </c>
      <c r="I11" s="23">
        <v>100.6</v>
      </c>
      <c r="J11" s="23">
        <v>101.6</v>
      </c>
      <c r="K11" s="23">
        <v>103.4</v>
      </c>
      <c r="L11" s="23">
        <v>101.8</v>
      </c>
      <c r="M11" s="23">
        <v>100.3</v>
      </c>
      <c r="N11" s="24">
        <f>SUM(H11:M11)</f>
        <v>610.29999999999995</v>
      </c>
    </row>
    <row r="12" spans="1:14" x14ac:dyDescent="0.2">
      <c r="A12" s="17">
        <v>5</v>
      </c>
      <c r="B12" s="18">
        <v>483</v>
      </c>
      <c r="C12" s="19" t="s">
        <v>49</v>
      </c>
      <c r="D12" s="20" t="s">
        <v>50</v>
      </c>
      <c r="E12" s="19" t="s">
        <v>51</v>
      </c>
      <c r="F12" s="18">
        <v>1996</v>
      </c>
      <c r="G12" s="18" t="s">
        <v>15</v>
      </c>
      <c r="H12" s="18">
        <v>100.4</v>
      </c>
      <c r="I12" s="23">
        <v>102.8</v>
      </c>
      <c r="J12" s="23">
        <v>100.6</v>
      </c>
      <c r="K12" s="23">
        <v>101.1</v>
      </c>
      <c r="L12" s="23">
        <v>101.2</v>
      </c>
      <c r="M12" s="23">
        <v>103.1</v>
      </c>
      <c r="N12" s="24">
        <f>SUM(G12:M12)</f>
        <v>609.19999999999993</v>
      </c>
    </row>
    <row r="13" spans="1:14" x14ac:dyDescent="0.2">
      <c r="A13" s="17">
        <v>6</v>
      </c>
      <c r="B13" s="18">
        <v>474</v>
      </c>
      <c r="C13" s="19" t="s">
        <v>60</v>
      </c>
      <c r="D13" s="20" t="s">
        <v>61</v>
      </c>
      <c r="E13" s="19" t="s">
        <v>41</v>
      </c>
      <c r="F13" s="18">
        <v>1966</v>
      </c>
      <c r="G13" s="18" t="s">
        <v>15</v>
      </c>
      <c r="H13" s="18">
        <v>99.9</v>
      </c>
      <c r="I13" s="23">
        <v>102.4</v>
      </c>
      <c r="J13" s="23">
        <v>99.8</v>
      </c>
      <c r="K13" s="23">
        <v>100.1</v>
      </c>
      <c r="L13" s="23">
        <v>101.8</v>
      </c>
      <c r="M13" s="23">
        <v>100.9</v>
      </c>
      <c r="N13" s="24">
        <f>SUM(G13:M13)</f>
        <v>604.90000000000009</v>
      </c>
    </row>
    <row r="14" spans="1:14" x14ac:dyDescent="0.2">
      <c r="A14" s="17">
        <v>7</v>
      </c>
      <c r="B14" s="25">
        <v>455</v>
      </c>
      <c r="C14" s="21" t="s">
        <v>19</v>
      </c>
      <c r="D14" s="26" t="s">
        <v>95</v>
      </c>
      <c r="E14" s="21" t="s">
        <v>44</v>
      </c>
      <c r="F14" s="18">
        <v>2005</v>
      </c>
      <c r="G14" s="23" t="s">
        <v>15</v>
      </c>
      <c r="H14" s="23">
        <v>100.4</v>
      </c>
      <c r="I14" s="23">
        <v>99.1</v>
      </c>
      <c r="J14" s="23">
        <v>99.5</v>
      </c>
      <c r="K14" s="23">
        <v>96.6</v>
      </c>
      <c r="L14" s="23">
        <v>100.3</v>
      </c>
      <c r="M14" s="23">
        <v>99.4</v>
      </c>
      <c r="N14" s="24">
        <f>SUM(H14:M14)</f>
        <v>595.30000000000007</v>
      </c>
    </row>
    <row r="15" spans="1:14" x14ac:dyDescent="0.2">
      <c r="A15" s="17">
        <v>8</v>
      </c>
      <c r="B15" s="18">
        <v>265</v>
      </c>
      <c r="C15" s="19" t="s">
        <v>102</v>
      </c>
      <c r="D15" s="20" t="s">
        <v>103</v>
      </c>
      <c r="E15" s="19" t="s">
        <v>27</v>
      </c>
      <c r="F15" s="22">
        <v>1987</v>
      </c>
      <c r="G15" s="23" t="s">
        <v>15</v>
      </c>
      <c r="H15" s="23">
        <v>98.4</v>
      </c>
      <c r="I15" s="23">
        <v>99.2</v>
      </c>
      <c r="J15" s="23">
        <v>98.6</v>
      </c>
      <c r="K15" s="23">
        <v>101.6</v>
      </c>
      <c r="L15" s="23">
        <v>98.3</v>
      </c>
      <c r="M15" s="23">
        <v>97.3</v>
      </c>
      <c r="N15" s="24">
        <f>SUM(H15:M15)</f>
        <v>593.40000000000009</v>
      </c>
    </row>
    <row r="16" spans="1:14" x14ac:dyDescent="0.2">
      <c r="A16" s="17">
        <v>9</v>
      </c>
      <c r="B16" s="18">
        <v>268</v>
      </c>
      <c r="C16" s="19" t="s">
        <v>143</v>
      </c>
      <c r="D16" s="20" t="s">
        <v>144</v>
      </c>
      <c r="E16" s="19" t="s">
        <v>27</v>
      </c>
      <c r="F16" s="25">
        <v>2000</v>
      </c>
      <c r="G16" s="23" t="s">
        <v>15</v>
      </c>
      <c r="H16" s="23">
        <v>97.8</v>
      </c>
      <c r="I16" s="23">
        <v>92.5</v>
      </c>
      <c r="J16" s="23">
        <v>97.8</v>
      </c>
      <c r="K16" s="23">
        <v>96.1</v>
      </c>
      <c r="L16" s="23">
        <v>96</v>
      </c>
      <c r="M16" s="23">
        <v>98.9</v>
      </c>
      <c r="N16" s="24">
        <f>SUM(H16:M16)</f>
        <v>579.1</v>
      </c>
    </row>
    <row r="17" spans="1:14" x14ac:dyDescent="0.2">
      <c r="A17" s="17">
        <v>10</v>
      </c>
      <c r="B17" s="18">
        <v>292</v>
      </c>
      <c r="C17" s="19" t="s">
        <v>169</v>
      </c>
      <c r="D17" s="20" t="s">
        <v>170</v>
      </c>
      <c r="E17" s="19" t="s">
        <v>79</v>
      </c>
      <c r="F17" s="22">
        <v>2001</v>
      </c>
      <c r="G17" s="23" t="s">
        <v>15</v>
      </c>
      <c r="H17" s="23">
        <v>98.3</v>
      </c>
      <c r="I17" s="23">
        <v>93.6</v>
      </c>
      <c r="J17" s="23">
        <v>88.9</v>
      </c>
      <c r="K17" s="23">
        <v>96.9</v>
      </c>
      <c r="L17" s="23">
        <v>94.1</v>
      </c>
      <c r="M17" s="23">
        <v>93.8</v>
      </c>
      <c r="N17" s="24">
        <f>SUM(H17:M17)</f>
        <v>565.59999999999991</v>
      </c>
    </row>
    <row r="18" spans="1:14" x14ac:dyDescent="0.2">
      <c r="A18" s="17">
        <v>11</v>
      </c>
      <c r="B18" s="18">
        <v>479</v>
      </c>
      <c r="C18" s="19" t="s">
        <v>173</v>
      </c>
      <c r="D18" s="20" t="s">
        <v>174</v>
      </c>
      <c r="E18" s="19" t="s">
        <v>41</v>
      </c>
      <c r="F18" s="18">
        <v>1981</v>
      </c>
      <c r="G18" s="18" t="s">
        <v>15</v>
      </c>
      <c r="H18" s="18">
        <v>92.5</v>
      </c>
      <c r="I18" s="23">
        <v>92.3</v>
      </c>
      <c r="J18" s="23">
        <v>92.1</v>
      </c>
      <c r="K18" s="23">
        <v>95.8</v>
      </c>
      <c r="L18" s="23">
        <v>97.9</v>
      </c>
      <c r="M18" s="23">
        <v>92.6</v>
      </c>
      <c r="N18" s="24">
        <f>SUM(G18:M18)</f>
        <v>563.20000000000005</v>
      </c>
    </row>
    <row r="19" spans="1:14" x14ac:dyDescent="0.2">
      <c r="A19" s="17">
        <v>12</v>
      </c>
      <c r="B19" s="18">
        <v>269</v>
      </c>
      <c r="C19" s="19" t="s">
        <v>181</v>
      </c>
      <c r="D19" s="20" t="s">
        <v>182</v>
      </c>
      <c r="E19" s="19" t="s">
        <v>27</v>
      </c>
      <c r="F19" s="22">
        <v>1992</v>
      </c>
      <c r="G19" s="23" t="s">
        <v>15</v>
      </c>
      <c r="H19" s="23">
        <v>90.8</v>
      </c>
      <c r="I19" s="23">
        <v>93</v>
      </c>
      <c r="J19" s="23">
        <v>96.4</v>
      </c>
      <c r="K19" s="23">
        <v>95.8</v>
      </c>
      <c r="L19" s="23">
        <v>88.3</v>
      </c>
      <c r="M19" s="23">
        <v>95.1</v>
      </c>
      <c r="N19" s="24">
        <f>SUM(H19:M19)</f>
        <v>559.40000000000009</v>
      </c>
    </row>
    <row r="20" spans="1:14" x14ac:dyDescent="0.2">
      <c r="A20" s="17">
        <v>13</v>
      </c>
      <c r="B20" s="25">
        <v>446</v>
      </c>
      <c r="C20" s="19" t="s">
        <v>187</v>
      </c>
      <c r="D20" s="20" t="s">
        <v>188</v>
      </c>
      <c r="E20" s="19" t="s">
        <v>44</v>
      </c>
      <c r="F20" s="22">
        <v>1999</v>
      </c>
      <c r="G20" s="23" t="s">
        <v>15</v>
      </c>
      <c r="H20" s="23">
        <v>92.8</v>
      </c>
      <c r="I20" s="23">
        <v>91</v>
      </c>
      <c r="J20" s="23">
        <v>92</v>
      </c>
      <c r="K20" s="23">
        <v>92</v>
      </c>
      <c r="L20" s="23">
        <v>93.7</v>
      </c>
      <c r="M20" s="23">
        <v>96.3</v>
      </c>
      <c r="N20" s="24">
        <f>SUM(H20:M20)</f>
        <v>557.79999999999995</v>
      </c>
    </row>
    <row r="21" spans="1:14" x14ac:dyDescent="0.2">
      <c r="A21" s="17">
        <v>14</v>
      </c>
      <c r="B21" s="18">
        <v>458</v>
      </c>
      <c r="C21" s="19" t="s">
        <v>190</v>
      </c>
      <c r="D21" s="20" t="s">
        <v>191</v>
      </c>
      <c r="E21" s="19" t="s">
        <v>192</v>
      </c>
      <c r="F21" s="18">
        <v>1991</v>
      </c>
      <c r="G21" s="18" t="s">
        <v>15</v>
      </c>
      <c r="H21" s="18">
        <v>95.2</v>
      </c>
      <c r="I21" s="23">
        <v>92.3</v>
      </c>
      <c r="J21" s="23">
        <v>90.1</v>
      </c>
      <c r="K21" s="23">
        <v>93.6</v>
      </c>
      <c r="L21" s="23">
        <v>89.5</v>
      </c>
      <c r="M21" s="23">
        <v>94.3</v>
      </c>
      <c r="N21" s="24">
        <f>SUM(H21:M21)</f>
        <v>555</v>
      </c>
    </row>
    <row r="22" spans="1:14" x14ac:dyDescent="0.2">
      <c r="A22" s="17">
        <v>15</v>
      </c>
      <c r="B22" s="18">
        <v>466</v>
      </c>
      <c r="C22" s="19" t="s">
        <v>197</v>
      </c>
      <c r="D22" s="20" t="s">
        <v>198</v>
      </c>
      <c r="E22" s="19" t="s">
        <v>41</v>
      </c>
      <c r="F22" s="18">
        <v>2005</v>
      </c>
      <c r="G22" s="18" t="s">
        <v>15</v>
      </c>
      <c r="H22" s="18">
        <v>87.8</v>
      </c>
      <c r="I22" s="23">
        <v>93.7</v>
      </c>
      <c r="J22" s="23">
        <v>92.2</v>
      </c>
      <c r="K22" s="23">
        <v>95.1</v>
      </c>
      <c r="L22" s="23">
        <v>87.4</v>
      </c>
      <c r="M22" s="23">
        <v>91.3</v>
      </c>
      <c r="N22" s="24">
        <f>SUM(G22:M22)</f>
        <v>547.49999999999989</v>
      </c>
    </row>
    <row r="23" spans="1:14" ht="12.75" x14ac:dyDescent="0.2">
      <c r="A23" s="6"/>
      <c r="B23" s="6"/>
      <c r="F23" s="6"/>
      <c r="G23" s="6"/>
      <c r="H23" s="6"/>
      <c r="M23" s="6"/>
    </row>
    <row r="24" spans="1:14" ht="18" x14ac:dyDescent="0.25">
      <c r="A24" s="6"/>
      <c r="B24" s="42" t="s">
        <v>227</v>
      </c>
      <c r="F24" s="6"/>
      <c r="G24" s="6"/>
      <c r="H24" s="6"/>
      <c r="M24" s="6"/>
    </row>
    <row r="25" spans="1:14" x14ac:dyDescent="0.2">
      <c r="A25" s="17">
        <v>1</v>
      </c>
      <c r="B25" s="18">
        <v>409</v>
      </c>
      <c r="C25" s="19" t="s">
        <v>31</v>
      </c>
      <c r="D25" s="20" t="s">
        <v>32</v>
      </c>
      <c r="E25" s="21" t="s">
        <v>21</v>
      </c>
      <c r="F25" s="22">
        <v>2006</v>
      </c>
      <c r="G25" s="23" t="s">
        <v>33</v>
      </c>
      <c r="H25" s="23">
        <v>101.2</v>
      </c>
      <c r="I25" s="23">
        <v>102</v>
      </c>
      <c r="J25" s="23">
        <v>101.6</v>
      </c>
      <c r="K25" s="23">
        <v>104.1</v>
      </c>
      <c r="L25" s="23">
        <v>102.2</v>
      </c>
      <c r="M25" s="23">
        <v>104.7</v>
      </c>
      <c r="N25" s="24">
        <f>SUM(H25:M25)</f>
        <v>615.79999999999995</v>
      </c>
    </row>
    <row r="26" spans="1:14" x14ac:dyDescent="0.2">
      <c r="A26" s="17">
        <v>2</v>
      </c>
      <c r="B26" s="18">
        <v>308</v>
      </c>
      <c r="C26" s="19" t="s">
        <v>34</v>
      </c>
      <c r="D26" s="20" t="s">
        <v>35</v>
      </c>
      <c r="E26" s="21" t="s">
        <v>36</v>
      </c>
      <c r="F26" s="22">
        <v>2009</v>
      </c>
      <c r="G26" s="23" t="s">
        <v>33</v>
      </c>
      <c r="H26" s="23">
        <v>103.8</v>
      </c>
      <c r="I26" s="23">
        <v>101.4</v>
      </c>
      <c r="J26" s="23">
        <v>102.5</v>
      </c>
      <c r="K26" s="23">
        <v>100.9</v>
      </c>
      <c r="L26" s="23">
        <v>103.3</v>
      </c>
      <c r="M26" s="23">
        <v>102.8</v>
      </c>
      <c r="N26" s="24">
        <f>SUM(H26:M26)</f>
        <v>614.70000000000005</v>
      </c>
    </row>
    <row r="27" spans="1:14" x14ac:dyDescent="0.2">
      <c r="A27" s="17">
        <v>3</v>
      </c>
      <c r="B27" s="18">
        <v>468</v>
      </c>
      <c r="C27" s="19" t="s">
        <v>80</v>
      </c>
      <c r="D27" s="20" t="s">
        <v>81</v>
      </c>
      <c r="E27" s="19" t="s">
        <v>41</v>
      </c>
      <c r="F27" s="18">
        <v>2010</v>
      </c>
      <c r="G27" s="18" t="s">
        <v>33</v>
      </c>
      <c r="H27" s="18">
        <v>98.1</v>
      </c>
      <c r="I27" s="23">
        <v>102.1</v>
      </c>
      <c r="J27" s="23">
        <v>97.9</v>
      </c>
      <c r="K27" s="23">
        <v>100.7</v>
      </c>
      <c r="L27" s="23">
        <v>101.9</v>
      </c>
      <c r="M27" s="23">
        <v>99.5</v>
      </c>
      <c r="N27" s="24">
        <f>SUM(G27:M27)</f>
        <v>600.20000000000005</v>
      </c>
    </row>
    <row r="28" spans="1:14" x14ac:dyDescent="0.2">
      <c r="A28" s="17">
        <v>4</v>
      </c>
      <c r="B28" s="18">
        <v>307</v>
      </c>
      <c r="C28" s="19" t="s">
        <v>94</v>
      </c>
      <c r="D28" s="20" t="s">
        <v>35</v>
      </c>
      <c r="E28" s="19" t="s">
        <v>36</v>
      </c>
      <c r="F28" s="22">
        <v>2006</v>
      </c>
      <c r="G28" s="23" t="s">
        <v>33</v>
      </c>
      <c r="H28" s="23">
        <v>99.8</v>
      </c>
      <c r="I28" s="23">
        <v>95.3</v>
      </c>
      <c r="J28" s="23">
        <v>99</v>
      </c>
      <c r="K28" s="23">
        <v>99.7</v>
      </c>
      <c r="L28" s="23">
        <v>100.5</v>
      </c>
      <c r="M28" s="23">
        <v>101.4</v>
      </c>
      <c r="N28" s="24">
        <f t="shared" ref="N28:N37" si="0">SUM(H28:M28)</f>
        <v>595.70000000000005</v>
      </c>
    </row>
    <row r="29" spans="1:14" x14ac:dyDescent="0.2">
      <c r="A29" s="17">
        <v>5</v>
      </c>
      <c r="B29" s="18">
        <v>315</v>
      </c>
      <c r="C29" s="21" t="s">
        <v>104</v>
      </c>
      <c r="D29" s="26" t="s">
        <v>105</v>
      </c>
      <c r="E29" s="21" t="s">
        <v>36</v>
      </c>
      <c r="F29" s="22">
        <v>2007</v>
      </c>
      <c r="G29" s="23" t="s">
        <v>33</v>
      </c>
      <c r="H29" s="23">
        <v>100.9</v>
      </c>
      <c r="I29" s="23">
        <v>99.1</v>
      </c>
      <c r="J29" s="23">
        <v>96.2</v>
      </c>
      <c r="K29" s="23">
        <v>99.8</v>
      </c>
      <c r="L29" s="23">
        <v>99</v>
      </c>
      <c r="M29" s="23">
        <v>97.4</v>
      </c>
      <c r="N29" s="24">
        <f t="shared" si="0"/>
        <v>592.4</v>
      </c>
    </row>
    <row r="30" spans="1:14" x14ac:dyDescent="0.2">
      <c r="A30" s="17">
        <v>6</v>
      </c>
      <c r="B30" s="18">
        <v>207</v>
      </c>
      <c r="C30" s="19" t="s">
        <v>106</v>
      </c>
      <c r="D30" s="20" t="s">
        <v>107</v>
      </c>
      <c r="E30" s="19" t="s">
        <v>56</v>
      </c>
      <c r="F30" s="22">
        <v>2006</v>
      </c>
      <c r="G30" s="23" t="s">
        <v>33</v>
      </c>
      <c r="H30" s="23">
        <v>102.1</v>
      </c>
      <c r="I30" s="23">
        <v>97.1</v>
      </c>
      <c r="J30" s="23">
        <v>99.1</v>
      </c>
      <c r="K30" s="23">
        <v>98.6</v>
      </c>
      <c r="L30" s="23">
        <v>98.1</v>
      </c>
      <c r="M30" s="23">
        <v>96.4</v>
      </c>
      <c r="N30" s="24">
        <f t="shared" si="0"/>
        <v>591.4</v>
      </c>
    </row>
    <row r="31" spans="1:14" x14ac:dyDescent="0.2">
      <c r="A31" s="17">
        <v>7</v>
      </c>
      <c r="B31" s="18">
        <v>457</v>
      </c>
      <c r="C31" s="19" t="s">
        <v>108</v>
      </c>
      <c r="D31" s="20" t="s">
        <v>109</v>
      </c>
      <c r="E31" s="19" t="s">
        <v>110</v>
      </c>
      <c r="F31" s="18">
        <v>2009</v>
      </c>
      <c r="G31" s="18" t="s">
        <v>33</v>
      </c>
      <c r="H31" s="18">
        <v>99.8</v>
      </c>
      <c r="I31" s="23">
        <v>95</v>
      </c>
      <c r="J31" s="23">
        <v>99.5</v>
      </c>
      <c r="K31" s="23">
        <v>98.7</v>
      </c>
      <c r="L31" s="23">
        <v>98.3</v>
      </c>
      <c r="M31" s="23">
        <v>100</v>
      </c>
      <c r="N31" s="24">
        <f t="shared" si="0"/>
        <v>591.29999999999995</v>
      </c>
    </row>
    <row r="32" spans="1:14" x14ac:dyDescent="0.2">
      <c r="A32" s="17">
        <v>8</v>
      </c>
      <c r="B32" s="18">
        <v>339</v>
      </c>
      <c r="C32" s="19" t="s">
        <v>118</v>
      </c>
      <c r="D32" s="20" t="s">
        <v>119</v>
      </c>
      <c r="E32" s="19" t="s">
        <v>27</v>
      </c>
      <c r="F32" s="22">
        <v>2007</v>
      </c>
      <c r="G32" s="23" t="s">
        <v>33</v>
      </c>
      <c r="H32" s="23">
        <v>98</v>
      </c>
      <c r="I32" s="23">
        <v>98.2</v>
      </c>
      <c r="J32" s="23">
        <v>99</v>
      </c>
      <c r="K32" s="23">
        <v>97.3</v>
      </c>
      <c r="L32" s="23">
        <v>99.3</v>
      </c>
      <c r="M32" s="23">
        <v>96.1</v>
      </c>
      <c r="N32" s="24">
        <f t="shared" si="0"/>
        <v>587.9</v>
      </c>
    </row>
    <row r="33" spans="1:14" x14ac:dyDescent="0.2">
      <c r="A33" s="17">
        <v>9</v>
      </c>
      <c r="B33" s="18">
        <v>412</v>
      </c>
      <c r="C33" s="19" t="s">
        <v>120</v>
      </c>
      <c r="D33" s="20" t="s">
        <v>121</v>
      </c>
      <c r="E33" s="19" t="s">
        <v>86</v>
      </c>
      <c r="F33" s="22">
        <v>2007</v>
      </c>
      <c r="G33" s="23" t="s">
        <v>33</v>
      </c>
      <c r="H33" s="23">
        <v>98.5</v>
      </c>
      <c r="I33" s="23">
        <v>97.8</v>
      </c>
      <c r="J33" s="23">
        <v>95.3</v>
      </c>
      <c r="K33" s="23">
        <v>99.4</v>
      </c>
      <c r="L33" s="23">
        <v>99.6</v>
      </c>
      <c r="M33" s="23">
        <v>96.3</v>
      </c>
      <c r="N33" s="24">
        <f t="shared" si="0"/>
        <v>586.9</v>
      </c>
    </row>
    <row r="34" spans="1:14" x14ac:dyDescent="0.2">
      <c r="A34" s="17">
        <v>10</v>
      </c>
      <c r="B34" s="18">
        <v>404</v>
      </c>
      <c r="C34" s="19" t="s">
        <v>125</v>
      </c>
      <c r="D34" s="20" t="s">
        <v>126</v>
      </c>
      <c r="E34" s="19" t="s">
        <v>21</v>
      </c>
      <c r="F34" s="22">
        <v>2008</v>
      </c>
      <c r="G34" s="23" t="s">
        <v>33</v>
      </c>
      <c r="H34" s="23">
        <v>99.3</v>
      </c>
      <c r="I34" s="23">
        <v>101</v>
      </c>
      <c r="J34" s="23">
        <v>95.7</v>
      </c>
      <c r="K34" s="23">
        <v>93.6</v>
      </c>
      <c r="L34" s="23">
        <v>99.2</v>
      </c>
      <c r="M34" s="23">
        <v>97.1</v>
      </c>
      <c r="N34" s="24">
        <f t="shared" si="0"/>
        <v>585.9</v>
      </c>
    </row>
    <row r="35" spans="1:14" x14ac:dyDescent="0.2">
      <c r="A35" s="17">
        <v>11</v>
      </c>
      <c r="B35" s="18">
        <v>213</v>
      </c>
      <c r="C35" s="19" t="s">
        <v>127</v>
      </c>
      <c r="D35" s="20" t="s">
        <v>128</v>
      </c>
      <c r="E35" s="19" t="s">
        <v>56</v>
      </c>
      <c r="F35" s="22">
        <v>2008</v>
      </c>
      <c r="G35" s="23" t="s">
        <v>33</v>
      </c>
      <c r="H35" s="23">
        <v>97.5</v>
      </c>
      <c r="I35" s="23">
        <v>96.7</v>
      </c>
      <c r="J35" s="23">
        <v>100.4</v>
      </c>
      <c r="K35" s="23">
        <v>95.2</v>
      </c>
      <c r="L35" s="23">
        <v>98.9</v>
      </c>
      <c r="M35" s="23">
        <v>96.6</v>
      </c>
      <c r="N35" s="24">
        <f t="shared" si="0"/>
        <v>585.30000000000007</v>
      </c>
    </row>
    <row r="36" spans="1:14" x14ac:dyDescent="0.2">
      <c r="A36" s="17">
        <v>12</v>
      </c>
      <c r="B36" s="18">
        <v>453</v>
      </c>
      <c r="C36" s="19" t="s">
        <v>132</v>
      </c>
      <c r="D36" s="20" t="s">
        <v>133</v>
      </c>
      <c r="E36" s="19" t="s">
        <v>44</v>
      </c>
      <c r="F36" s="22">
        <v>2006</v>
      </c>
      <c r="G36" s="23" t="s">
        <v>33</v>
      </c>
      <c r="H36" s="23">
        <v>94.9</v>
      </c>
      <c r="I36" s="23">
        <v>96.7</v>
      </c>
      <c r="J36" s="23">
        <v>96.9</v>
      </c>
      <c r="K36" s="23">
        <v>100.1</v>
      </c>
      <c r="L36" s="23">
        <v>96.8</v>
      </c>
      <c r="M36" s="23">
        <v>98.9</v>
      </c>
      <c r="N36" s="24">
        <f t="shared" si="0"/>
        <v>584.30000000000007</v>
      </c>
    </row>
    <row r="37" spans="1:14" x14ac:dyDescent="0.2">
      <c r="A37" s="17">
        <v>13</v>
      </c>
      <c r="B37" s="18">
        <v>433</v>
      </c>
      <c r="C37" s="19" t="s">
        <v>136</v>
      </c>
      <c r="D37" s="20" t="s">
        <v>133</v>
      </c>
      <c r="E37" s="19" t="s">
        <v>18</v>
      </c>
      <c r="F37" s="22">
        <v>2006</v>
      </c>
      <c r="G37" s="23" t="s">
        <v>33</v>
      </c>
      <c r="H37" s="23">
        <v>96.4</v>
      </c>
      <c r="I37" s="23">
        <v>96.1</v>
      </c>
      <c r="J37" s="23">
        <v>95.8</v>
      </c>
      <c r="K37" s="23">
        <v>98.8</v>
      </c>
      <c r="L37" s="23">
        <v>99.1</v>
      </c>
      <c r="M37" s="23">
        <v>97</v>
      </c>
      <c r="N37" s="24">
        <f t="shared" si="0"/>
        <v>583.20000000000005</v>
      </c>
    </row>
    <row r="38" spans="1:14" x14ac:dyDescent="0.2">
      <c r="A38" s="17">
        <v>14</v>
      </c>
      <c r="B38" s="18">
        <v>484</v>
      </c>
      <c r="C38" s="19" t="s">
        <v>137</v>
      </c>
      <c r="D38" s="20" t="s">
        <v>138</v>
      </c>
      <c r="E38" s="19" t="s">
        <v>36</v>
      </c>
      <c r="F38" s="18">
        <v>2011</v>
      </c>
      <c r="G38" s="18" t="s">
        <v>33</v>
      </c>
      <c r="H38" s="18">
        <v>93.5</v>
      </c>
      <c r="I38" s="23">
        <v>95.5</v>
      </c>
      <c r="J38" s="23">
        <v>98</v>
      </c>
      <c r="K38" s="23">
        <v>100.2</v>
      </c>
      <c r="L38" s="23">
        <v>99.2</v>
      </c>
      <c r="M38" s="23">
        <v>96.4</v>
      </c>
      <c r="N38" s="24">
        <f>SUM(G38:M38)</f>
        <v>582.79999999999995</v>
      </c>
    </row>
    <row r="39" spans="1:14" x14ac:dyDescent="0.2">
      <c r="A39" s="17">
        <v>15</v>
      </c>
      <c r="B39" s="18">
        <v>310</v>
      </c>
      <c r="C39" s="19" t="s">
        <v>139</v>
      </c>
      <c r="D39" s="20" t="s">
        <v>140</v>
      </c>
      <c r="E39" s="21" t="s">
        <v>36</v>
      </c>
      <c r="F39" s="22">
        <v>2009</v>
      </c>
      <c r="G39" s="23" t="s">
        <v>33</v>
      </c>
      <c r="H39" s="23">
        <v>98.1</v>
      </c>
      <c r="I39" s="23">
        <v>96.1</v>
      </c>
      <c r="J39" s="23">
        <v>97.5</v>
      </c>
      <c r="K39" s="23">
        <v>94.9</v>
      </c>
      <c r="L39" s="23">
        <v>96.7</v>
      </c>
      <c r="M39" s="23">
        <v>96.7</v>
      </c>
      <c r="N39" s="24">
        <f t="shared" ref="N39:N53" si="1">SUM(H39:M39)</f>
        <v>580</v>
      </c>
    </row>
    <row r="40" spans="1:14" x14ac:dyDescent="0.2">
      <c r="A40" s="17">
        <v>16</v>
      </c>
      <c r="B40" s="18">
        <v>422</v>
      </c>
      <c r="C40" s="19" t="s">
        <v>146</v>
      </c>
      <c r="D40" s="20" t="s">
        <v>147</v>
      </c>
      <c r="E40" s="19" t="s">
        <v>18</v>
      </c>
      <c r="F40" s="22">
        <v>2009</v>
      </c>
      <c r="G40" s="23" t="s">
        <v>33</v>
      </c>
      <c r="H40" s="23">
        <v>95.3</v>
      </c>
      <c r="I40" s="23">
        <v>95.1</v>
      </c>
      <c r="J40" s="23">
        <v>95.3</v>
      </c>
      <c r="K40" s="23">
        <v>97.8</v>
      </c>
      <c r="L40" s="23">
        <v>98.3</v>
      </c>
      <c r="M40" s="23">
        <v>96.8</v>
      </c>
      <c r="N40" s="24">
        <f t="shared" si="1"/>
        <v>578.6</v>
      </c>
    </row>
    <row r="41" spans="1:14" x14ac:dyDescent="0.2">
      <c r="A41" s="17">
        <v>17</v>
      </c>
      <c r="B41" s="25">
        <v>426</v>
      </c>
      <c r="C41" s="19" t="s">
        <v>148</v>
      </c>
      <c r="D41" s="20" t="s">
        <v>149</v>
      </c>
      <c r="E41" s="19" t="s">
        <v>18</v>
      </c>
      <c r="F41" s="22">
        <v>2009</v>
      </c>
      <c r="G41" s="23" t="s">
        <v>33</v>
      </c>
      <c r="H41" s="23">
        <v>97.2</v>
      </c>
      <c r="I41" s="23">
        <v>95.1</v>
      </c>
      <c r="J41" s="23">
        <v>95.8</v>
      </c>
      <c r="K41" s="23">
        <v>98.2</v>
      </c>
      <c r="L41" s="23">
        <v>97.1</v>
      </c>
      <c r="M41" s="23">
        <v>94.6</v>
      </c>
      <c r="N41" s="24">
        <f t="shared" si="1"/>
        <v>578</v>
      </c>
    </row>
    <row r="42" spans="1:14" x14ac:dyDescent="0.2">
      <c r="A42" s="17">
        <v>18</v>
      </c>
      <c r="B42" s="18">
        <v>430</v>
      </c>
      <c r="C42" s="19" t="s">
        <v>150</v>
      </c>
      <c r="D42" s="20" t="s">
        <v>17</v>
      </c>
      <c r="E42" s="19" t="s">
        <v>18</v>
      </c>
      <c r="F42" s="22">
        <v>2009</v>
      </c>
      <c r="G42" s="23" t="s">
        <v>33</v>
      </c>
      <c r="H42" s="23">
        <v>94.4</v>
      </c>
      <c r="I42" s="23">
        <v>95.7</v>
      </c>
      <c r="J42" s="23">
        <v>98</v>
      </c>
      <c r="K42" s="23">
        <v>96.5</v>
      </c>
      <c r="L42" s="23">
        <v>99.3</v>
      </c>
      <c r="M42" s="23">
        <v>94.1</v>
      </c>
      <c r="N42" s="24">
        <f t="shared" si="1"/>
        <v>578</v>
      </c>
    </row>
    <row r="43" spans="1:14" x14ac:dyDescent="0.2">
      <c r="A43" s="17">
        <v>19</v>
      </c>
      <c r="B43" s="18">
        <v>261</v>
      </c>
      <c r="C43" s="19" t="s">
        <v>151</v>
      </c>
      <c r="D43" s="20" t="s">
        <v>152</v>
      </c>
      <c r="E43" s="21" t="s">
        <v>27</v>
      </c>
      <c r="F43" s="22">
        <v>2007</v>
      </c>
      <c r="G43" s="23" t="s">
        <v>33</v>
      </c>
      <c r="H43" s="23">
        <v>90.3</v>
      </c>
      <c r="I43" s="23">
        <v>98.6</v>
      </c>
      <c r="J43" s="23">
        <v>91.2</v>
      </c>
      <c r="K43" s="23">
        <v>96.2</v>
      </c>
      <c r="L43" s="23">
        <v>100.7</v>
      </c>
      <c r="M43" s="23">
        <v>98.8</v>
      </c>
      <c r="N43" s="24">
        <f t="shared" si="1"/>
        <v>575.79999999999995</v>
      </c>
    </row>
    <row r="44" spans="1:14" x14ac:dyDescent="0.2">
      <c r="A44" s="17">
        <v>20</v>
      </c>
      <c r="B44" s="18">
        <v>291</v>
      </c>
      <c r="C44" s="19" t="s">
        <v>153</v>
      </c>
      <c r="D44" s="26" t="s">
        <v>154</v>
      </c>
      <c r="E44" s="27" t="s">
        <v>79</v>
      </c>
      <c r="F44" s="22">
        <v>2009</v>
      </c>
      <c r="G44" s="23" t="s">
        <v>33</v>
      </c>
      <c r="H44" s="23">
        <v>94.8</v>
      </c>
      <c r="I44" s="23">
        <v>94</v>
      </c>
      <c r="J44" s="23">
        <v>95.2</v>
      </c>
      <c r="K44" s="23">
        <v>93.8</v>
      </c>
      <c r="L44" s="23">
        <v>99</v>
      </c>
      <c r="M44" s="23">
        <v>97.5</v>
      </c>
      <c r="N44" s="24">
        <f t="shared" si="1"/>
        <v>574.29999999999995</v>
      </c>
    </row>
    <row r="45" spans="1:14" x14ac:dyDescent="0.2">
      <c r="A45" s="17">
        <v>21</v>
      </c>
      <c r="B45" s="18">
        <v>456</v>
      </c>
      <c r="C45" s="19" t="s">
        <v>158</v>
      </c>
      <c r="D45" s="20" t="s">
        <v>109</v>
      </c>
      <c r="E45" s="19" t="s">
        <v>110</v>
      </c>
      <c r="F45" s="18">
        <v>2009</v>
      </c>
      <c r="G45" s="18" t="s">
        <v>33</v>
      </c>
      <c r="H45" s="18">
        <v>96.4</v>
      </c>
      <c r="I45" s="23">
        <v>95.3</v>
      </c>
      <c r="J45" s="23">
        <v>97.1</v>
      </c>
      <c r="K45" s="23">
        <v>96.7</v>
      </c>
      <c r="L45" s="23">
        <v>91.2</v>
      </c>
      <c r="M45" s="23">
        <v>97.2</v>
      </c>
      <c r="N45" s="24">
        <f t="shared" si="1"/>
        <v>573.9</v>
      </c>
    </row>
    <row r="46" spans="1:14" x14ac:dyDescent="0.2">
      <c r="A46" s="17">
        <v>22</v>
      </c>
      <c r="B46" s="18">
        <v>415</v>
      </c>
      <c r="C46" s="19" t="s">
        <v>159</v>
      </c>
      <c r="D46" s="20" t="s">
        <v>160</v>
      </c>
      <c r="E46" s="19" t="s">
        <v>86</v>
      </c>
      <c r="F46" s="22">
        <v>2010</v>
      </c>
      <c r="G46" s="23" t="s">
        <v>33</v>
      </c>
      <c r="H46" s="23">
        <v>96.3</v>
      </c>
      <c r="I46" s="23">
        <v>98.7</v>
      </c>
      <c r="J46" s="23">
        <v>91.8</v>
      </c>
      <c r="K46" s="23">
        <v>95.1</v>
      </c>
      <c r="L46" s="23">
        <v>95.8</v>
      </c>
      <c r="M46" s="23">
        <v>92</v>
      </c>
      <c r="N46" s="24">
        <f t="shared" si="1"/>
        <v>569.70000000000005</v>
      </c>
    </row>
    <row r="47" spans="1:14" x14ac:dyDescent="0.2">
      <c r="A47" s="17">
        <v>23</v>
      </c>
      <c r="B47" s="18">
        <v>293</v>
      </c>
      <c r="C47" s="19" t="s">
        <v>165</v>
      </c>
      <c r="D47" s="20" t="s">
        <v>166</v>
      </c>
      <c r="E47" s="21" t="s">
        <v>79</v>
      </c>
      <c r="F47" s="25">
        <v>2009</v>
      </c>
      <c r="G47" s="23" t="s">
        <v>33</v>
      </c>
      <c r="H47" s="23">
        <v>93.6</v>
      </c>
      <c r="I47" s="23">
        <v>96.5</v>
      </c>
      <c r="J47" s="23">
        <v>93.8</v>
      </c>
      <c r="K47" s="23">
        <v>95.4</v>
      </c>
      <c r="L47" s="23">
        <v>92.9</v>
      </c>
      <c r="M47" s="23">
        <v>96.1</v>
      </c>
      <c r="N47" s="24">
        <f t="shared" si="1"/>
        <v>568.29999999999995</v>
      </c>
    </row>
    <row r="48" spans="1:14" x14ac:dyDescent="0.2">
      <c r="A48" s="17">
        <v>24</v>
      </c>
      <c r="B48" s="18">
        <v>425</v>
      </c>
      <c r="C48" s="19" t="s">
        <v>167</v>
      </c>
      <c r="D48" s="20" t="s">
        <v>168</v>
      </c>
      <c r="E48" s="21" t="s">
        <v>18</v>
      </c>
      <c r="F48" s="22">
        <v>2007</v>
      </c>
      <c r="G48" s="23" t="s">
        <v>33</v>
      </c>
      <c r="H48" s="23">
        <v>96.9</v>
      </c>
      <c r="I48" s="23">
        <v>93.5</v>
      </c>
      <c r="J48" s="23">
        <v>94.6</v>
      </c>
      <c r="K48" s="23">
        <v>96</v>
      </c>
      <c r="L48" s="23">
        <v>93.8</v>
      </c>
      <c r="M48" s="23">
        <v>91.3</v>
      </c>
      <c r="N48" s="24">
        <f t="shared" si="1"/>
        <v>566.1</v>
      </c>
    </row>
    <row r="49" spans="1:14" x14ac:dyDescent="0.2">
      <c r="A49" s="17">
        <v>25</v>
      </c>
      <c r="B49" s="18">
        <v>411</v>
      </c>
      <c r="C49" s="21" t="s">
        <v>171</v>
      </c>
      <c r="D49" s="26" t="s">
        <v>172</v>
      </c>
      <c r="E49" s="21" t="s">
        <v>86</v>
      </c>
      <c r="F49" s="22">
        <v>2009</v>
      </c>
      <c r="G49" s="23" t="s">
        <v>33</v>
      </c>
      <c r="H49" s="23">
        <v>93.1</v>
      </c>
      <c r="I49" s="23">
        <v>97.9</v>
      </c>
      <c r="J49" s="23">
        <v>94.9</v>
      </c>
      <c r="K49" s="23">
        <v>91</v>
      </c>
      <c r="L49" s="23">
        <v>93.8</v>
      </c>
      <c r="M49" s="23">
        <v>93.4</v>
      </c>
      <c r="N49" s="24">
        <f t="shared" si="1"/>
        <v>564.1</v>
      </c>
    </row>
    <row r="50" spans="1:14" x14ac:dyDescent="0.2">
      <c r="A50" s="17">
        <v>26</v>
      </c>
      <c r="B50" s="18">
        <v>212</v>
      </c>
      <c r="C50" s="19" t="s">
        <v>177</v>
      </c>
      <c r="D50" s="20" t="s">
        <v>178</v>
      </c>
      <c r="E50" s="21" t="s">
        <v>56</v>
      </c>
      <c r="F50" s="22">
        <v>2008</v>
      </c>
      <c r="G50" s="23" t="s">
        <v>33</v>
      </c>
      <c r="H50" s="23">
        <v>88.1</v>
      </c>
      <c r="I50" s="23">
        <v>89.8</v>
      </c>
      <c r="J50" s="23">
        <v>93.5</v>
      </c>
      <c r="K50" s="23">
        <v>96.6</v>
      </c>
      <c r="L50" s="23">
        <v>94.6</v>
      </c>
      <c r="M50" s="23">
        <v>97.5</v>
      </c>
      <c r="N50" s="24">
        <f t="shared" si="1"/>
        <v>560.1</v>
      </c>
    </row>
    <row r="51" spans="1:14" x14ac:dyDescent="0.2">
      <c r="A51" s="17">
        <v>27</v>
      </c>
      <c r="B51" s="18">
        <v>436</v>
      </c>
      <c r="C51" s="19" t="s">
        <v>179</v>
      </c>
      <c r="D51" s="20" t="s">
        <v>180</v>
      </c>
      <c r="E51" s="21" t="s">
        <v>18</v>
      </c>
      <c r="F51" s="22">
        <v>2008</v>
      </c>
      <c r="G51" s="23" t="s">
        <v>33</v>
      </c>
      <c r="H51" s="23">
        <v>95.8</v>
      </c>
      <c r="I51" s="23">
        <v>92.3</v>
      </c>
      <c r="J51" s="23">
        <v>92</v>
      </c>
      <c r="K51" s="23">
        <v>93.3</v>
      </c>
      <c r="L51" s="23">
        <v>93.6</v>
      </c>
      <c r="M51" s="23">
        <v>93.1</v>
      </c>
      <c r="N51" s="24">
        <f t="shared" si="1"/>
        <v>560.1</v>
      </c>
    </row>
    <row r="52" spans="1:14" x14ac:dyDescent="0.2">
      <c r="A52" s="17">
        <v>28</v>
      </c>
      <c r="B52" s="18">
        <v>201</v>
      </c>
      <c r="C52" s="19" t="s">
        <v>181</v>
      </c>
      <c r="D52" s="20" t="s">
        <v>189</v>
      </c>
      <c r="E52" s="21" t="s">
        <v>56</v>
      </c>
      <c r="F52" s="22">
        <v>2008</v>
      </c>
      <c r="G52" s="23" t="s">
        <v>33</v>
      </c>
      <c r="H52" s="23">
        <v>88.2</v>
      </c>
      <c r="I52" s="23">
        <v>94.4</v>
      </c>
      <c r="J52" s="23">
        <v>89.9</v>
      </c>
      <c r="K52" s="23">
        <v>92.5</v>
      </c>
      <c r="L52" s="23">
        <v>99.1</v>
      </c>
      <c r="M52" s="23">
        <v>91</v>
      </c>
      <c r="N52" s="24">
        <f t="shared" si="1"/>
        <v>555.1</v>
      </c>
    </row>
    <row r="53" spans="1:14" x14ac:dyDescent="0.2">
      <c r="A53" s="17">
        <v>29</v>
      </c>
      <c r="B53" s="18">
        <v>405</v>
      </c>
      <c r="C53" s="19" t="s">
        <v>193</v>
      </c>
      <c r="D53" s="20" t="s">
        <v>194</v>
      </c>
      <c r="E53" s="27" t="s">
        <v>21</v>
      </c>
      <c r="F53" s="22">
        <v>2009</v>
      </c>
      <c r="G53" s="23" t="s">
        <v>33</v>
      </c>
      <c r="H53" s="23">
        <v>88.6</v>
      </c>
      <c r="I53" s="23">
        <v>92.8</v>
      </c>
      <c r="J53" s="23">
        <v>97.2</v>
      </c>
      <c r="K53" s="23">
        <v>92.1</v>
      </c>
      <c r="L53" s="23">
        <v>93.8</v>
      </c>
      <c r="M53" s="23">
        <v>90.5</v>
      </c>
      <c r="N53" s="24">
        <f t="shared" si="1"/>
        <v>555</v>
      </c>
    </row>
    <row r="54" spans="1:14" x14ac:dyDescent="0.2">
      <c r="A54" s="17">
        <v>30</v>
      </c>
      <c r="B54" s="18">
        <v>476</v>
      </c>
      <c r="C54" s="19" t="s">
        <v>195</v>
      </c>
      <c r="D54" s="20" t="s">
        <v>196</v>
      </c>
      <c r="E54" s="19" t="s">
        <v>41</v>
      </c>
      <c r="F54" s="18">
        <v>2008</v>
      </c>
      <c r="G54" s="18" t="s">
        <v>33</v>
      </c>
      <c r="H54" s="18">
        <v>95.3</v>
      </c>
      <c r="I54" s="23">
        <v>95.7</v>
      </c>
      <c r="J54" s="23">
        <v>88.9</v>
      </c>
      <c r="K54" s="23">
        <v>92.3</v>
      </c>
      <c r="L54" s="23">
        <v>85.8</v>
      </c>
      <c r="M54" s="23">
        <v>93</v>
      </c>
      <c r="N54" s="24">
        <f>SUM(G54:M54)</f>
        <v>551</v>
      </c>
    </row>
    <row r="55" spans="1:14" x14ac:dyDescent="0.2">
      <c r="A55" s="17">
        <v>31</v>
      </c>
      <c r="B55" s="18">
        <v>450</v>
      </c>
      <c r="C55" s="19" t="s">
        <v>201</v>
      </c>
      <c r="D55" s="20" t="s">
        <v>202</v>
      </c>
      <c r="E55" s="21" t="s">
        <v>44</v>
      </c>
      <c r="F55" s="22">
        <v>2009</v>
      </c>
      <c r="G55" s="23" t="s">
        <v>33</v>
      </c>
      <c r="H55" s="23">
        <v>86.8</v>
      </c>
      <c r="I55" s="23">
        <v>88.2</v>
      </c>
      <c r="J55" s="23">
        <v>94.9</v>
      </c>
      <c r="K55" s="23">
        <v>92.8</v>
      </c>
      <c r="L55" s="23">
        <v>91.6</v>
      </c>
      <c r="M55" s="23">
        <v>89.6</v>
      </c>
      <c r="N55" s="24">
        <f>SUM(H55:M55)</f>
        <v>543.9</v>
      </c>
    </row>
    <row r="56" spans="1:14" x14ac:dyDescent="0.2">
      <c r="A56" s="17">
        <v>32</v>
      </c>
      <c r="B56" s="25">
        <v>440</v>
      </c>
      <c r="C56" s="19" t="s">
        <v>203</v>
      </c>
      <c r="D56" s="20" t="s">
        <v>204</v>
      </c>
      <c r="E56" s="19" t="s">
        <v>162</v>
      </c>
      <c r="F56" s="22">
        <v>2012</v>
      </c>
      <c r="G56" s="23" t="s">
        <v>33</v>
      </c>
      <c r="H56" s="23">
        <v>93.7</v>
      </c>
      <c r="I56" s="23">
        <v>97</v>
      </c>
      <c r="J56" s="23">
        <v>84.9</v>
      </c>
      <c r="K56" s="23">
        <v>87.9</v>
      </c>
      <c r="L56" s="23">
        <v>92.2</v>
      </c>
      <c r="M56" s="23">
        <v>86.9</v>
      </c>
      <c r="N56" s="24">
        <f>SUM(H56:M56)</f>
        <v>542.6</v>
      </c>
    </row>
    <row r="57" spans="1:14" x14ac:dyDescent="0.2">
      <c r="A57" s="17">
        <v>33</v>
      </c>
      <c r="B57" s="18">
        <v>206</v>
      </c>
      <c r="C57" s="19" t="s">
        <v>210</v>
      </c>
      <c r="D57" s="20" t="s">
        <v>211</v>
      </c>
      <c r="E57" s="19" t="s">
        <v>56</v>
      </c>
      <c r="F57" s="18">
        <v>2008</v>
      </c>
      <c r="G57" s="18" t="s">
        <v>33</v>
      </c>
      <c r="H57" s="18">
        <v>89.5</v>
      </c>
      <c r="I57" s="23">
        <v>93</v>
      </c>
      <c r="J57" s="23">
        <v>90.7</v>
      </c>
      <c r="K57" s="23">
        <v>89.4</v>
      </c>
      <c r="L57" s="23">
        <v>87.5</v>
      </c>
      <c r="M57" s="23">
        <v>87</v>
      </c>
      <c r="N57" s="24">
        <f>SUM(G57:M57)</f>
        <v>537.1</v>
      </c>
    </row>
    <row r="58" spans="1:14" x14ac:dyDescent="0.2">
      <c r="A58" s="17">
        <v>34</v>
      </c>
      <c r="B58" s="18">
        <v>454</v>
      </c>
      <c r="C58" s="19" t="s">
        <v>212</v>
      </c>
      <c r="D58" s="20" t="s">
        <v>213</v>
      </c>
      <c r="E58" s="19" t="s">
        <v>44</v>
      </c>
      <c r="F58" s="18">
        <v>2009</v>
      </c>
      <c r="G58" s="18" t="s">
        <v>33</v>
      </c>
      <c r="H58" s="18">
        <v>87.3</v>
      </c>
      <c r="I58" s="23">
        <v>86.1</v>
      </c>
      <c r="J58" s="23">
        <v>80.8</v>
      </c>
      <c r="K58" s="23">
        <v>89.2</v>
      </c>
      <c r="L58" s="23">
        <v>94</v>
      </c>
      <c r="M58" s="23">
        <v>93.6</v>
      </c>
      <c r="N58" s="24">
        <f>SUM(H58:M58)</f>
        <v>531</v>
      </c>
    </row>
    <row r="59" spans="1:14" x14ac:dyDescent="0.2">
      <c r="A59" s="17">
        <v>35</v>
      </c>
      <c r="B59" s="18">
        <v>340</v>
      </c>
      <c r="C59" s="19" t="s">
        <v>218</v>
      </c>
      <c r="D59" s="20" t="s">
        <v>219</v>
      </c>
      <c r="E59" s="19" t="s">
        <v>27</v>
      </c>
      <c r="F59" s="22">
        <v>2010</v>
      </c>
      <c r="G59" s="23" t="s">
        <v>33</v>
      </c>
      <c r="H59" s="23">
        <v>89.2</v>
      </c>
      <c r="I59" s="23">
        <v>82.7</v>
      </c>
      <c r="J59" s="23">
        <v>86</v>
      </c>
      <c r="K59" s="23">
        <v>93.6</v>
      </c>
      <c r="L59" s="23">
        <v>86.8</v>
      </c>
      <c r="M59" s="23">
        <v>75</v>
      </c>
      <c r="N59" s="24">
        <f>SUM(H59:M59)</f>
        <v>513.29999999999995</v>
      </c>
    </row>
    <row r="60" spans="1:14" ht="12.75" x14ac:dyDescent="0.2">
      <c r="A60" s="6"/>
      <c r="B60" s="6"/>
      <c r="F60" s="6"/>
      <c r="G60" s="6"/>
      <c r="H60" s="6"/>
      <c r="M60" s="6"/>
    </row>
    <row r="61" spans="1:14" x14ac:dyDescent="0.2">
      <c r="C61" s="33" t="s">
        <v>222</v>
      </c>
      <c r="D61" s="34"/>
      <c r="E61" s="35"/>
      <c r="F61" s="36" t="s">
        <v>223</v>
      </c>
      <c r="G61" s="6"/>
      <c r="H61" s="6"/>
      <c r="L61" s="8"/>
      <c r="M61" s="6"/>
    </row>
  </sheetData>
  <printOptions horizontalCentered="1"/>
  <pageMargins left="0.70833333333333304" right="0.120138888888889" top="0.75972222222222197" bottom="0.75972222222222197" header="0.511811023622047" footer="0.511811023622047"/>
  <pageSetup paperSize="9" scale="75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3"/>
  <sheetViews>
    <sheetView zoomScale="110" zoomScaleNormal="110" workbookViewId="0">
      <selection activeCell="D2" sqref="D2"/>
    </sheetView>
  </sheetViews>
  <sheetFormatPr defaultColWidth="8.7109375" defaultRowHeight="15.75" x14ac:dyDescent="0.2"/>
  <cols>
    <col min="1" max="2" width="5.7109375" style="5" customWidth="1"/>
    <col min="3" max="3" width="16.85546875" style="6" customWidth="1"/>
    <col min="4" max="4" width="19.7109375" style="43" customWidth="1"/>
    <col min="5" max="5" width="24" style="6" customWidth="1"/>
    <col min="6" max="8" width="5.7109375" style="1" customWidth="1"/>
    <col min="9" max="12" width="5.7109375" style="6" customWidth="1"/>
    <col min="13" max="13" width="6.42578125" style="8" customWidth="1"/>
    <col min="14" max="14" width="11.42578125" style="6" customWidth="1"/>
  </cols>
  <sheetData>
    <row r="1" spans="1:14" ht="18" x14ac:dyDescent="0.25">
      <c r="C1" s="9"/>
      <c r="D1" s="9"/>
      <c r="E1" s="9"/>
      <c r="F1" s="11"/>
    </row>
    <row r="2" spans="1:14" ht="18" x14ac:dyDescent="0.25">
      <c r="C2" s="9" t="s">
        <v>3</v>
      </c>
      <c r="D2" s="9"/>
      <c r="E2" s="9"/>
      <c r="F2" s="11"/>
    </row>
    <row r="3" spans="1:14" ht="18" x14ac:dyDescent="0.25">
      <c r="C3" s="9"/>
      <c r="D3" s="9" t="s">
        <v>4</v>
      </c>
      <c r="E3" s="9"/>
      <c r="F3" s="11"/>
    </row>
    <row r="4" spans="1:14" ht="18" x14ac:dyDescent="0.25">
      <c r="C4" s="9"/>
      <c r="D4" s="9"/>
      <c r="E4" s="9"/>
      <c r="F4" s="11"/>
    </row>
    <row r="5" spans="1:14" x14ac:dyDescent="0.25">
      <c r="C5" s="12" t="s">
        <v>228</v>
      </c>
    </row>
    <row r="6" spans="1:14" ht="15" customHeight="1" x14ac:dyDescent="0.25">
      <c r="A6" s="13" t="s">
        <v>6</v>
      </c>
      <c r="B6" s="13"/>
      <c r="C6" s="14" t="s">
        <v>7</v>
      </c>
      <c r="D6" s="14"/>
      <c r="E6" s="14" t="s">
        <v>8</v>
      </c>
      <c r="F6" s="13" t="s">
        <v>9</v>
      </c>
      <c r="G6" s="13" t="s">
        <v>10</v>
      </c>
      <c r="H6" s="13">
        <v>1</v>
      </c>
      <c r="I6" s="13">
        <v>2</v>
      </c>
      <c r="J6" s="13">
        <v>3</v>
      </c>
      <c r="K6" s="13">
        <v>4</v>
      </c>
      <c r="L6" s="13">
        <v>5</v>
      </c>
      <c r="M6" s="13">
        <v>6</v>
      </c>
      <c r="N6" s="16" t="s">
        <v>11</v>
      </c>
    </row>
    <row r="7" spans="1:14" ht="19.5" x14ac:dyDescent="0.3">
      <c r="A7" s="6"/>
      <c r="B7" s="44" t="s">
        <v>229</v>
      </c>
      <c r="F7" s="6"/>
      <c r="G7" s="6"/>
      <c r="H7" s="6"/>
      <c r="M7" s="6"/>
    </row>
    <row r="8" spans="1:14" ht="20.25" customHeight="1" x14ac:dyDescent="0.2">
      <c r="A8" s="17">
        <v>1</v>
      </c>
      <c r="B8" s="25">
        <v>435</v>
      </c>
      <c r="C8" s="19" t="s">
        <v>22</v>
      </c>
      <c r="D8" s="19" t="s">
        <v>23</v>
      </c>
      <c r="E8" s="19" t="s">
        <v>18</v>
      </c>
      <c r="F8" s="22">
        <v>2005</v>
      </c>
      <c r="G8" s="23" t="s">
        <v>24</v>
      </c>
      <c r="H8" s="23">
        <v>101.6</v>
      </c>
      <c r="I8" s="23">
        <v>101.9</v>
      </c>
      <c r="J8" s="23">
        <v>103.1</v>
      </c>
      <c r="K8" s="23">
        <v>103.8</v>
      </c>
      <c r="L8" s="23">
        <v>103.9</v>
      </c>
      <c r="M8" s="23">
        <v>102.4</v>
      </c>
      <c r="N8" s="24">
        <f>SUM(H8:M8)</f>
        <v>616.70000000000005</v>
      </c>
    </row>
    <row r="9" spans="1:14" ht="20.25" customHeight="1" x14ac:dyDescent="0.2">
      <c r="A9" s="17">
        <v>2</v>
      </c>
      <c r="B9" s="18">
        <v>275</v>
      </c>
      <c r="C9" s="19" t="s">
        <v>25</v>
      </c>
      <c r="D9" s="19" t="s">
        <v>26</v>
      </c>
      <c r="E9" s="19" t="s">
        <v>27</v>
      </c>
      <c r="F9" s="22">
        <v>2005</v>
      </c>
      <c r="G9" s="23" t="s">
        <v>24</v>
      </c>
      <c r="H9" s="23">
        <v>102.1</v>
      </c>
      <c r="I9" s="23">
        <v>103.8</v>
      </c>
      <c r="J9" s="23">
        <v>104</v>
      </c>
      <c r="K9" s="23">
        <v>103.7</v>
      </c>
      <c r="L9" s="23">
        <v>102.5</v>
      </c>
      <c r="M9" s="23">
        <v>100.6</v>
      </c>
      <c r="N9" s="24">
        <f>SUM(H9:M9)</f>
        <v>616.69999999999993</v>
      </c>
    </row>
    <row r="10" spans="1:14" ht="20.25" customHeight="1" x14ac:dyDescent="0.2">
      <c r="A10" s="17">
        <v>3</v>
      </c>
      <c r="B10" s="18">
        <v>112</v>
      </c>
      <c r="C10" s="19" t="s">
        <v>28</v>
      </c>
      <c r="D10" s="19" t="s">
        <v>29</v>
      </c>
      <c r="E10" s="19" t="s">
        <v>30</v>
      </c>
      <c r="F10" s="22">
        <v>2004</v>
      </c>
      <c r="G10" s="23" t="s">
        <v>24</v>
      </c>
      <c r="H10" s="23">
        <v>104.1</v>
      </c>
      <c r="I10" s="23">
        <v>103.9</v>
      </c>
      <c r="J10" s="23">
        <v>102.7</v>
      </c>
      <c r="K10" s="23">
        <v>101.7</v>
      </c>
      <c r="L10" s="23">
        <v>103.3</v>
      </c>
      <c r="M10" s="23">
        <v>100.7</v>
      </c>
      <c r="N10" s="24">
        <f>SUM(H10:M10)</f>
        <v>616.4</v>
      </c>
    </row>
    <row r="11" spans="1:14" ht="20.25" customHeight="1" x14ac:dyDescent="0.2">
      <c r="A11" s="17">
        <v>4</v>
      </c>
      <c r="B11" s="18">
        <v>423</v>
      </c>
      <c r="C11" s="19" t="s">
        <v>37</v>
      </c>
      <c r="D11" s="19" t="s">
        <v>38</v>
      </c>
      <c r="E11" s="21" t="s">
        <v>18</v>
      </c>
      <c r="F11" s="22">
        <v>2002</v>
      </c>
      <c r="G11" s="23" t="s">
        <v>24</v>
      </c>
      <c r="H11" s="23">
        <v>101.4</v>
      </c>
      <c r="I11" s="23">
        <v>104.2</v>
      </c>
      <c r="J11" s="23">
        <v>102.6</v>
      </c>
      <c r="K11" s="23">
        <v>101.6</v>
      </c>
      <c r="L11" s="23">
        <v>103.7</v>
      </c>
      <c r="M11" s="23">
        <v>101.2</v>
      </c>
      <c r="N11" s="24">
        <f>SUM(H11:M11)</f>
        <v>614.70000000000016</v>
      </c>
    </row>
    <row r="12" spans="1:14" ht="20.25" customHeight="1" x14ac:dyDescent="0.2">
      <c r="A12" s="17">
        <v>5</v>
      </c>
      <c r="B12" s="18">
        <v>462</v>
      </c>
      <c r="C12" s="19" t="s">
        <v>39</v>
      </c>
      <c r="D12" s="19" t="s">
        <v>40</v>
      </c>
      <c r="E12" s="19" t="s">
        <v>41</v>
      </c>
      <c r="F12" s="18">
        <v>1999</v>
      </c>
      <c r="G12" s="18" t="s">
        <v>24</v>
      </c>
      <c r="H12" s="18">
        <v>102.4</v>
      </c>
      <c r="I12" s="23">
        <v>101</v>
      </c>
      <c r="J12" s="23">
        <v>101.1</v>
      </c>
      <c r="K12" s="23">
        <v>104.7</v>
      </c>
      <c r="L12" s="23">
        <v>102</v>
      </c>
      <c r="M12" s="23">
        <v>100.3</v>
      </c>
      <c r="N12" s="24">
        <f>SUM(G12:M12)</f>
        <v>611.5</v>
      </c>
    </row>
    <row r="13" spans="1:14" ht="20.25" customHeight="1" x14ac:dyDescent="0.2">
      <c r="A13" s="17">
        <v>6</v>
      </c>
      <c r="B13" s="18">
        <v>274</v>
      </c>
      <c r="C13" s="19" t="s">
        <v>45</v>
      </c>
      <c r="D13" s="19" t="s">
        <v>46</v>
      </c>
      <c r="E13" s="21" t="s">
        <v>27</v>
      </c>
      <c r="F13" s="22">
        <v>2005</v>
      </c>
      <c r="G13" s="23" t="s">
        <v>24</v>
      </c>
      <c r="H13" s="23">
        <v>101.8</v>
      </c>
      <c r="I13" s="23">
        <v>103.4</v>
      </c>
      <c r="J13" s="23">
        <v>100</v>
      </c>
      <c r="K13" s="23">
        <v>100.5</v>
      </c>
      <c r="L13" s="23">
        <v>101.3</v>
      </c>
      <c r="M13" s="23">
        <v>102.8</v>
      </c>
      <c r="N13" s="24">
        <f>SUM(H13:M13)</f>
        <v>609.79999999999995</v>
      </c>
    </row>
    <row r="14" spans="1:14" ht="20.25" customHeight="1" x14ac:dyDescent="0.2">
      <c r="A14" s="17">
        <v>7</v>
      </c>
      <c r="B14" s="18">
        <v>427</v>
      </c>
      <c r="C14" s="19" t="s">
        <v>47</v>
      </c>
      <c r="D14" s="19" t="s">
        <v>48</v>
      </c>
      <c r="E14" s="21" t="s">
        <v>18</v>
      </c>
      <c r="F14" s="22">
        <v>2004</v>
      </c>
      <c r="G14" s="23" t="s">
        <v>24</v>
      </c>
      <c r="H14" s="23">
        <v>99.4</v>
      </c>
      <c r="I14" s="23">
        <v>102.7</v>
      </c>
      <c r="J14" s="23">
        <v>102.3</v>
      </c>
      <c r="K14" s="23">
        <v>101.9</v>
      </c>
      <c r="L14" s="23">
        <v>102.5</v>
      </c>
      <c r="M14" s="23">
        <v>100.6</v>
      </c>
      <c r="N14" s="24">
        <f>SUM(H14:M14)</f>
        <v>609.40000000000009</v>
      </c>
    </row>
    <row r="15" spans="1:14" ht="20.25" customHeight="1" x14ac:dyDescent="0.2">
      <c r="A15" s="17">
        <v>8</v>
      </c>
      <c r="B15" s="18">
        <v>473</v>
      </c>
      <c r="C15" s="19" t="s">
        <v>52</v>
      </c>
      <c r="D15" s="19" t="s">
        <v>53</v>
      </c>
      <c r="E15" s="19" t="s">
        <v>41</v>
      </c>
      <c r="F15" s="18">
        <v>2001</v>
      </c>
      <c r="G15" s="18" t="s">
        <v>24</v>
      </c>
      <c r="H15" s="18">
        <v>100.7</v>
      </c>
      <c r="I15" s="23">
        <v>103.9</v>
      </c>
      <c r="J15" s="23">
        <v>99.4</v>
      </c>
      <c r="K15" s="23">
        <v>101.1</v>
      </c>
      <c r="L15" s="23">
        <v>99.7</v>
      </c>
      <c r="M15" s="23">
        <v>101.1</v>
      </c>
      <c r="N15" s="24">
        <f>SUM(G15:M15)</f>
        <v>605.9</v>
      </c>
    </row>
    <row r="16" spans="1:14" ht="20.25" customHeight="1" x14ac:dyDescent="0.2">
      <c r="A16" s="17">
        <v>9</v>
      </c>
      <c r="B16" s="18">
        <v>260</v>
      </c>
      <c r="C16" s="19" t="s">
        <v>58</v>
      </c>
      <c r="D16" s="19" t="s">
        <v>59</v>
      </c>
      <c r="E16" s="21" t="s">
        <v>27</v>
      </c>
      <c r="F16" s="22">
        <v>1998</v>
      </c>
      <c r="G16" s="23" t="s">
        <v>24</v>
      </c>
      <c r="H16" s="23">
        <v>100.6</v>
      </c>
      <c r="I16" s="23">
        <v>100.5</v>
      </c>
      <c r="J16" s="23">
        <v>101.6</v>
      </c>
      <c r="K16" s="23">
        <v>99.2</v>
      </c>
      <c r="L16" s="23">
        <v>101.2</v>
      </c>
      <c r="M16" s="23">
        <v>101.8</v>
      </c>
      <c r="N16" s="24">
        <f t="shared" ref="N16:N23" si="0">SUM(H16:M16)</f>
        <v>604.9</v>
      </c>
    </row>
    <row r="17" spans="1:14" ht="20.25" customHeight="1" x14ac:dyDescent="0.2">
      <c r="A17" s="17">
        <v>10</v>
      </c>
      <c r="B17" s="18">
        <v>305</v>
      </c>
      <c r="C17" s="19" t="s">
        <v>64</v>
      </c>
      <c r="D17" s="19" t="s">
        <v>65</v>
      </c>
      <c r="E17" s="19" t="s">
        <v>36</v>
      </c>
      <c r="F17" s="22">
        <v>2004</v>
      </c>
      <c r="G17" s="23" t="s">
        <v>24</v>
      </c>
      <c r="H17" s="23">
        <v>101.5</v>
      </c>
      <c r="I17" s="23">
        <v>100.7</v>
      </c>
      <c r="J17" s="23">
        <v>100.1</v>
      </c>
      <c r="K17" s="23">
        <v>102.2</v>
      </c>
      <c r="L17" s="23">
        <v>98.1</v>
      </c>
      <c r="M17" s="23">
        <v>101.3</v>
      </c>
      <c r="N17" s="24">
        <f t="shared" si="0"/>
        <v>603.89999999999986</v>
      </c>
    </row>
    <row r="18" spans="1:14" ht="20.25" customHeight="1" x14ac:dyDescent="0.2">
      <c r="A18" s="17">
        <v>11</v>
      </c>
      <c r="B18" s="18">
        <v>447</v>
      </c>
      <c r="C18" s="19" t="s">
        <v>71</v>
      </c>
      <c r="D18" s="19" t="s">
        <v>72</v>
      </c>
      <c r="E18" s="19" t="s">
        <v>44</v>
      </c>
      <c r="F18" s="22">
        <v>2001</v>
      </c>
      <c r="G18" s="23" t="s">
        <v>24</v>
      </c>
      <c r="H18" s="23">
        <v>100.1</v>
      </c>
      <c r="I18" s="23">
        <v>99.7</v>
      </c>
      <c r="J18" s="23">
        <v>102.7</v>
      </c>
      <c r="K18" s="23">
        <v>100</v>
      </c>
      <c r="L18" s="23">
        <v>100.2</v>
      </c>
      <c r="M18" s="23">
        <v>99.8</v>
      </c>
      <c r="N18" s="24">
        <f t="shared" si="0"/>
        <v>602.5</v>
      </c>
    </row>
    <row r="19" spans="1:14" ht="20.25" customHeight="1" x14ac:dyDescent="0.2">
      <c r="A19" s="17">
        <v>12</v>
      </c>
      <c r="B19" s="18">
        <v>208</v>
      </c>
      <c r="C19" s="19" t="s">
        <v>82</v>
      </c>
      <c r="D19" s="19" t="s">
        <v>83</v>
      </c>
      <c r="E19" s="19" t="s">
        <v>56</v>
      </c>
      <c r="F19" s="22">
        <v>2005</v>
      </c>
      <c r="G19" s="23" t="s">
        <v>24</v>
      </c>
      <c r="H19" s="23">
        <v>100.7</v>
      </c>
      <c r="I19" s="23">
        <v>99.1</v>
      </c>
      <c r="J19" s="23">
        <v>99.5</v>
      </c>
      <c r="K19" s="23">
        <v>99.6</v>
      </c>
      <c r="L19" s="23">
        <v>99.9</v>
      </c>
      <c r="M19" s="23">
        <v>101.1</v>
      </c>
      <c r="N19" s="24">
        <f t="shared" si="0"/>
        <v>599.9</v>
      </c>
    </row>
    <row r="20" spans="1:14" ht="20.25" customHeight="1" x14ac:dyDescent="0.2">
      <c r="A20" s="17">
        <v>13</v>
      </c>
      <c r="B20" s="25">
        <v>290</v>
      </c>
      <c r="C20" s="19" t="s">
        <v>90</v>
      </c>
      <c r="D20" s="19" t="s">
        <v>91</v>
      </c>
      <c r="E20" s="19" t="s">
        <v>79</v>
      </c>
      <c r="F20" s="22">
        <v>1993</v>
      </c>
      <c r="G20" s="23" t="s">
        <v>24</v>
      </c>
      <c r="H20" s="23">
        <v>98.6</v>
      </c>
      <c r="I20" s="23">
        <v>98.5</v>
      </c>
      <c r="J20" s="23">
        <v>99.8</v>
      </c>
      <c r="K20" s="23">
        <v>100.7</v>
      </c>
      <c r="L20" s="23">
        <v>100.8</v>
      </c>
      <c r="M20" s="23">
        <v>99.5</v>
      </c>
      <c r="N20" s="24">
        <f t="shared" si="0"/>
        <v>597.9</v>
      </c>
    </row>
    <row r="21" spans="1:14" ht="20.25" customHeight="1" x14ac:dyDescent="0.2">
      <c r="A21" s="17">
        <v>14</v>
      </c>
      <c r="B21" s="25">
        <v>295</v>
      </c>
      <c r="C21" s="19" t="s">
        <v>100</v>
      </c>
      <c r="D21" s="19" t="s">
        <v>101</v>
      </c>
      <c r="E21" s="19" t="s">
        <v>79</v>
      </c>
      <c r="F21" s="22">
        <v>1997</v>
      </c>
      <c r="G21" s="23" t="s">
        <v>24</v>
      </c>
      <c r="H21" s="23">
        <v>96.4</v>
      </c>
      <c r="I21" s="23">
        <v>99.1</v>
      </c>
      <c r="J21" s="23">
        <v>101.1</v>
      </c>
      <c r="K21" s="23">
        <v>100</v>
      </c>
      <c r="L21" s="23">
        <v>97.7</v>
      </c>
      <c r="M21" s="23">
        <v>99.1</v>
      </c>
      <c r="N21" s="24">
        <f t="shared" si="0"/>
        <v>593.4</v>
      </c>
    </row>
    <row r="22" spans="1:14" ht="20.25" customHeight="1" x14ac:dyDescent="0.2">
      <c r="A22" s="17">
        <v>15</v>
      </c>
      <c r="B22" s="18">
        <v>102</v>
      </c>
      <c r="C22" s="19" t="s">
        <v>111</v>
      </c>
      <c r="D22" s="19" t="s">
        <v>112</v>
      </c>
      <c r="E22" s="21" t="s">
        <v>89</v>
      </c>
      <c r="F22" s="22">
        <v>2004</v>
      </c>
      <c r="G22" s="23" t="s">
        <v>24</v>
      </c>
      <c r="H22" s="23">
        <v>101.7</v>
      </c>
      <c r="I22" s="23">
        <v>97.3</v>
      </c>
      <c r="J22" s="23">
        <v>97.1</v>
      </c>
      <c r="K22" s="23">
        <v>98.3</v>
      </c>
      <c r="L22" s="23">
        <v>97.6</v>
      </c>
      <c r="M22" s="23">
        <v>99.1</v>
      </c>
      <c r="N22" s="24">
        <f t="shared" si="0"/>
        <v>591.1</v>
      </c>
    </row>
    <row r="23" spans="1:14" ht="20.25" customHeight="1" x14ac:dyDescent="0.2">
      <c r="A23" s="17">
        <v>16</v>
      </c>
      <c r="B23" s="18">
        <v>273</v>
      </c>
      <c r="C23" s="19" t="s">
        <v>92</v>
      </c>
      <c r="D23" s="19" t="s">
        <v>124</v>
      </c>
      <c r="E23" s="19" t="s">
        <v>27</v>
      </c>
      <c r="F23" s="22">
        <v>1989</v>
      </c>
      <c r="G23" s="23" t="s">
        <v>24</v>
      </c>
      <c r="H23" s="23">
        <v>102.2</v>
      </c>
      <c r="I23" s="23">
        <v>100</v>
      </c>
      <c r="J23" s="23">
        <v>96.5</v>
      </c>
      <c r="K23" s="23">
        <v>94.7</v>
      </c>
      <c r="L23" s="23">
        <v>94.8</v>
      </c>
      <c r="M23" s="23">
        <v>97.7</v>
      </c>
      <c r="N23" s="24">
        <f t="shared" si="0"/>
        <v>585.9</v>
      </c>
    </row>
    <row r="24" spans="1:14" ht="12.75" x14ac:dyDescent="0.2">
      <c r="A24" s="6"/>
      <c r="B24" s="6"/>
      <c r="F24" s="6"/>
      <c r="G24" s="6"/>
      <c r="H24" s="6"/>
      <c r="M24" s="6"/>
    </row>
    <row r="25" spans="1:14" ht="19.5" x14ac:dyDescent="0.3">
      <c r="A25" s="6"/>
      <c r="B25" s="44" t="s">
        <v>230</v>
      </c>
      <c r="F25" s="6"/>
      <c r="G25" s="6"/>
      <c r="H25" s="6"/>
      <c r="M25" s="6"/>
    </row>
    <row r="26" spans="1:14" ht="19.5" customHeight="1" x14ac:dyDescent="0.2">
      <c r="A26" s="17">
        <v>1</v>
      </c>
      <c r="B26" s="18">
        <v>200</v>
      </c>
      <c r="C26" s="19" t="s">
        <v>54</v>
      </c>
      <c r="D26" s="19" t="s">
        <v>55</v>
      </c>
      <c r="E26" s="21" t="s">
        <v>56</v>
      </c>
      <c r="F26" s="22">
        <v>2006</v>
      </c>
      <c r="G26" s="23" t="s">
        <v>57</v>
      </c>
      <c r="H26" s="23">
        <v>99</v>
      </c>
      <c r="I26" s="23">
        <v>100.7</v>
      </c>
      <c r="J26" s="23">
        <v>100.7</v>
      </c>
      <c r="K26" s="23">
        <v>102.7</v>
      </c>
      <c r="L26" s="23">
        <v>100.7</v>
      </c>
      <c r="M26" s="23">
        <v>101.2</v>
      </c>
      <c r="N26" s="24">
        <f>SUM(H26:M26)</f>
        <v>605</v>
      </c>
    </row>
    <row r="27" spans="1:14" ht="19.5" customHeight="1" x14ac:dyDescent="0.2">
      <c r="A27" s="17">
        <v>2</v>
      </c>
      <c r="B27" s="18">
        <v>481</v>
      </c>
      <c r="C27" s="19" t="s">
        <v>62</v>
      </c>
      <c r="D27" s="19" t="s">
        <v>63</v>
      </c>
      <c r="E27" s="19" t="s">
        <v>41</v>
      </c>
      <c r="F27" s="18">
        <v>2010</v>
      </c>
      <c r="G27" s="18" t="s">
        <v>57</v>
      </c>
      <c r="H27" s="18">
        <v>102.1</v>
      </c>
      <c r="I27" s="23">
        <v>100.5</v>
      </c>
      <c r="J27" s="23">
        <v>99.8</v>
      </c>
      <c r="K27" s="23">
        <v>101.4</v>
      </c>
      <c r="L27" s="23">
        <v>99.7</v>
      </c>
      <c r="M27" s="23">
        <v>100.5</v>
      </c>
      <c r="N27" s="24">
        <f>SUM(G27:M27)</f>
        <v>604</v>
      </c>
    </row>
    <row r="28" spans="1:14" ht="19.5" customHeight="1" x14ac:dyDescent="0.2">
      <c r="A28" s="17">
        <v>3</v>
      </c>
      <c r="B28" s="18">
        <v>403</v>
      </c>
      <c r="C28" s="19" t="s">
        <v>66</v>
      </c>
      <c r="D28" s="19" t="s">
        <v>67</v>
      </c>
      <c r="E28" s="21" t="s">
        <v>21</v>
      </c>
      <c r="F28" s="22">
        <v>2007</v>
      </c>
      <c r="G28" s="23" t="s">
        <v>57</v>
      </c>
      <c r="H28" s="23">
        <v>100.3</v>
      </c>
      <c r="I28" s="23">
        <v>100</v>
      </c>
      <c r="J28" s="23">
        <v>96.7</v>
      </c>
      <c r="K28" s="23">
        <v>102.3</v>
      </c>
      <c r="L28" s="23">
        <v>103.6</v>
      </c>
      <c r="M28" s="23">
        <v>100.4</v>
      </c>
      <c r="N28" s="24">
        <f>SUM(H28:M28)</f>
        <v>603.29999999999995</v>
      </c>
    </row>
    <row r="29" spans="1:14" ht="19.5" customHeight="1" x14ac:dyDescent="0.2">
      <c r="A29" s="17">
        <v>4</v>
      </c>
      <c r="B29" s="18">
        <v>451</v>
      </c>
      <c r="C29" s="19" t="s">
        <v>22</v>
      </c>
      <c r="D29" s="19" t="s">
        <v>68</v>
      </c>
      <c r="E29" s="21" t="s">
        <v>44</v>
      </c>
      <c r="F29" s="22">
        <v>2007</v>
      </c>
      <c r="G29" s="23" t="s">
        <v>57</v>
      </c>
      <c r="H29" s="23">
        <v>101.4</v>
      </c>
      <c r="I29" s="23">
        <v>100.1</v>
      </c>
      <c r="J29" s="23">
        <v>102.1</v>
      </c>
      <c r="K29" s="23">
        <v>101.3</v>
      </c>
      <c r="L29" s="23">
        <v>99.6</v>
      </c>
      <c r="M29" s="23">
        <v>98.5</v>
      </c>
      <c r="N29" s="24">
        <f>SUM(H29:M29)</f>
        <v>603</v>
      </c>
    </row>
    <row r="30" spans="1:14" ht="19.5" customHeight="1" x14ac:dyDescent="0.2">
      <c r="A30" s="17">
        <v>5</v>
      </c>
      <c r="B30" s="18">
        <v>444</v>
      </c>
      <c r="C30" s="19" t="s">
        <v>69</v>
      </c>
      <c r="D30" s="19" t="s">
        <v>70</v>
      </c>
      <c r="E30" s="21" t="s">
        <v>44</v>
      </c>
      <c r="F30" s="22">
        <v>2007</v>
      </c>
      <c r="G30" s="23" t="s">
        <v>57</v>
      </c>
      <c r="H30" s="23">
        <v>98.6</v>
      </c>
      <c r="I30" s="23">
        <v>100.4</v>
      </c>
      <c r="J30" s="23">
        <v>99</v>
      </c>
      <c r="K30" s="23">
        <v>100.4</v>
      </c>
      <c r="L30" s="23">
        <v>101.5</v>
      </c>
      <c r="M30" s="23">
        <v>102.6</v>
      </c>
      <c r="N30" s="24">
        <f>SUM(H30:M30)</f>
        <v>602.5</v>
      </c>
    </row>
    <row r="31" spans="1:14" ht="19.5" customHeight="1" x14ac:dyDescent="0.2">
      <c r="A31" s="17">
        <v>6</v>
      </c>
      <c r="B31" s="18">
        <v>431</v>
      </c>
      <c r="C31" s="19" t="s">
        <v>73</v>
      </c>
      <c r="D31" s="19" t="s">
        <v>74</v>
      </c>
      <c r="E31" s="21" t="s">
        <v>18</v>
      </c>
      <c r="F31" s="22">
        <v>2008</v>
      </c>
      <c r="G31" s="23" t="s">
        <v>57</v>
      </c>
      <c r="H31" s="23">
        <v>101.9</v>
      </c>
      <c r="I31" s="23">
        <v>101</v>
      </c>
      <c r="J31" s="23">
        <v>98.5</v>
      </c>
      <c r="K31" s="23">
        <v>100.5</v>
      </c>
      <c r="L31" s="23">
        <v>101.3</v>
      </c>
      <c r="M31" s="23">
        <v>98.6</v>
      </c>
      <c r="N31" s="24">
        <f>SUM(H31:M31)</f>
        <v>601.79999999999995</v>
      </c>
    </row>
    <row r="32" spans="1:14" ht="19.5" customHeight="1" x14ac:dyDescent="0.2">
      <c r="A32" s="17">
        <v>7</v>
      </c>
      <c r="B32" s="18">
        <v>471</v>
      </c>
      <c r="C32" s="19" t="s">
        <v>75</v>
      </c>
      <c r="D32" s="19" t="s">
        <v>76</v>
      </c>
      <c r="E32" s="19" t="s">
        <v>41</v>
      </c>
      <c r="F32" s="18">
        <v>2006</v>
      </c>
      <c r="G32" s="18" t="s">
        <v>57</v>
      </c>
      <c r="H32" s="18">
        <v>101.5</v>
      </c>
      <c r="I32" s="23">
        <v>97.8</v>
      </c>
      <c r="J32" s="23">
        <v>98</v>
      </c>
      <c r="K32" s="23">
        <v>102.6</v>
      </c>
      <c r="L32" s="23">
        <v>100</v>
      </c>
      <c r="M32" s="23">
        <v>101.7</v>
      </c>
      <c r="N32" s="24">
        <f>SUM(G32:M32)</f>
        <v>601.6</v>
      </c>
    </row>
    <row r="33" spans="1:14" ht="19.5" customHeight="1" x14ac:dyDescent="0.2">
      <c r="A33" s="17">
        <v>8</v>
      </c>
      <c r="B33" s="18">
        <v>296</v>
      </c>
      <c r="C33" s="19" t="s">
        <v>77</v>
      </c>
      <c r="D33" s="19" t="s">
        <v>78</v>
      </c>
      <c r="E33" s="21" t="s">
        <v>79</v>
      </c>
      <c r="F33" s="22">
        <v>2008</v>
      </c>
      <c r="G33" s="23" t="s">
        <v>57</v>
      </c>
      <c r="H33" s="23">
        <v>100.6</v>
      </c>
      <c r="I33" s="23">
        <v>98.2</v>
      </c>
      <c r="J33" s="23">
        <v>102.5</v>
      </c>
      <c r="K33" s="23">
        <v>101.7</v>
      </c>
      <c r="L33" s="23">
        <v>97</v>
      </c>
      <c r="M33" s="23">
        <v>100.2</v>
      </c>
      <c r="N33" s="24">
        <f>SUM(H33:M33)</f>
        <v>600.20000000000005</v>
      </c>
    </row>
    <row r="34" spans="1:14" ht="19.5" customHeight="1" x14ac:dyDescent="0.2">
      <c r="A34" s="17">
        <v>9</v>
      </c>
      <c r="B34" s="18">
        <v>410</v>
      </c>
      <c r="C34" s="19" t="s">
        <v>84</v>
      </c>
      <c r="D34" s="19" t="s">
        <v>85</v>
      </c>
      <c r="E34" s="21" t="s">
        <v>86</v>
      </c>
      <c r="F34" s="22">
        <v>2008</v>
      </c>
      <c r="G34" s="23" t="s">
        <v>57</v>
      </c>
      <c r="H34" s="23">
        <v>101.9</v>
      </c>
      <c r="I34" s="23">
        <v>98</v>
      </c>
      <c r="J34" s="23">
        <v>99.7</v>
      </c>
      <c r="K34" s="23">
        <v>99.3</v>
      </c>
      <c r="L34" s="23">
        <v>100.9</v>
      </c>
      <c r="M34" s="23">
        <v>99.8</v>
      </c>
      <c r="N34" s="24">
        <f>SUM(H34:M34)</f>
        <v>599.6</v>
      </c>
    </row>
    <row r="35" spans="1:14" ht="19.5" customHeight="1" x14ac:dyDescent="0.2">
      <c r="A35" s="17">
        <v>10</v>
      </c>
      <c r="B35" s="18">
        <v>101</v>
      </c>
      <c r="C35" s="19" t="s">
        <v>87</v>
      </c>
      <c r="D35" s="19" t="s">
        <v>88</v>
      </c>
      <c r="E35" s="19" t="s">
        <v>89</v>
      </c>
      <c r="F35" s="22">
        <v>2008</v>
      </c>
      <c r="G35" s="23" t="s">
        <v>57</v>
      </c>
      <c r="H35" s="23">
        <v>98.7</v>
      </c>
      <c r="I35" s="23">
        <v>97.5</v>
      </c>
      <c r="J35" s="23">
        <v>101.6</v>
      </c>
      <c r="K35" s="23">
        <v>100.5</v>
      </c>
      <c r="L35" s="23">
        <v>98.2</v>
      </c>
      <c r="M35" s="23">
        <v>101.4</v>
      </c>
      <c r="N35" s="24">
        <f>SUM(H35:M35)</f>
        <v>597.9</v>
      </c>
    </row>
    <row r="36" spans="1:14" ht="19.5" customHeight="1" x14ac:dyDescent="0.2">
      <c r="A36" s="17">
        <v>11</v>
      </c>
      <c r="B36" s="25">
        <v>294</v>
      </c>
      <c r="C36" s="21" t="s">
        <v>92</v>
      </c>
      <c r="D36" s="21" t="s">
        <v>93</v>
      </c>
      <c r="E36" s="21" t="s">
        <v>79</v>
      </c>
      <c r="F36" s="18">
        <v>2007</v>
      </c>
      <c r="G36" s="23" t="s">
        <v>57</v>
      </c>
      <c r="H36" s="23">
        <v>96.9</v>
      </c>
      <c r="I36" s="23">
        <v>99.4</v>
      </c>
      <c r="J36" s="23">
        <v>98.2</v>
      </c>
      <c r="K36" s="23">
        <v>102.6</v>
      </c>
      <c r="L36" s="23">
        <v>100</v>
      </c>
      <c r="M36" s="23">
        <v>100.4</v>
      </c>
      <c r="N36" s="24">
        <f>SUM(H36:M36)</f>
        <v>597.5</v>
      </c>
    </row>
    <row r="37" spans="1:14" ht="19.5" customHeight="1" x14ac:dyDescent="0.2">
      <c r="A37" s="17">
        <v>12</v>
      </c>
      <c r="B37" s="18">
        <v>311</v>
      </c>
      <c r="C37" s="19" t="s">
        <v>96</v>
      </c>
      <c r="D37" s="19" t="s">
        <v>97</v>
      </c>
      <c r="E37" s="21" t="s">
        <v>36</v>
      </c>
      <c r="F37" s="22">
        <v>2009</v>
      </c>
      <c r="G37" s="23" t="s">
        <v>57</v>
      </c>
      <c r="H37" s="23">
        <v>101.1</v>
      </c>
      <c r="I37" s="23">
        <v>98.8</v>
      </c>
      <c r="J37" s="23">
        <v>98.1</v>
      </c>
      <c r="K37" s="23">
        <v>100.7</v>
      </c>
      <c r="L37" s="23">
        <v>98.6</v>
      </c>
      <c r="M37" s="23">
        <v>96.9</v>
      </c>
      <c r="N37" s="24">
        <f>SUM(H37:M37)</f>
        <v>594.19999999999993</v>
      </c>
    </row>
    <row r="38" spans="1:14" ht="19.5" customHeight="1" x14ac:dyDescent="0.2">
      <c r="A38" s="17">
        <v>13</v>
      </c>
      <c r="B38" s="18">
        <v>478</v>
      </c>
      <c r="C38" s="19" t="s">
        <v>98</v>
      </c>
      <c r="D38" s="19" t="s">
        <v>99</v>
      </c>
      <c r="E38" s="19" t="s">
        <v>41</v>
      </c>
      <c r="F38" s="18">
        <v>2007</v>
      </c>
      <c r="G38" s="18" t="s">
        <v>57</v>
      </c>
      <c r="H38" s="18">
        <v>95.3</v>
      </c>
      <c r="I38" s="23">
        <v>97.7</v>
      </c>
      <c r="J38" s="23">
        <v>102.1</v>
      </c>
      <c r="K38" s="23">
        <v>99.7</v>
      </c>
      <c r="L38" s="23">
        <v>98.8</v>
      </c>
      <c r="M38" s="23">
        <v>100.3</v>
      </c>
      <c r="N38" s="24">
        <f>SUM(G38:M38)</f>
        <v>593.9</v>
      </c>
    </row>
    <row r="39" spans="1:14" ht="19.5" customHeight="1" x14ac:dyDescent="0.2">
      <c r="A39" s="17">
        <v>14</v>
      </c>
      <c r="B39" s="18">
        <v>106</v>
      </c>
      <c r="C39" s="19" t="s">
        <v>113</v>
      </c>
      <c r="D39" s="19" t="s">
        <v>114</v>
      </c>
      <c r="E39" s="19" t="s">
        <v>89</v>
      </c>
      <c r="F39" s="22">
        <v>2012</v>
      </c>
      <c r="G39" s="23" t="s">
        <v>57</v>
      </c>
      <c r="H39" s="23">
        <v>100.8</v>
      </c>
      <c r="I39" s="23">
        <v>95.9</v>
      </c>
      <c r="J39" s="23">
        <v>98.2</v>
      </c>
      <c r="K39" s="23">
        <v>99.5</v>
      </c>
      <c r="L39" s="23">
        <v>99.1</v>
      </c>
      <c r="M39" s="23">
        <v>96.8</v>
      </c>
      <c r="N39" s="24">
        <f>SUM(H39:M39)</f>
        <v>590.29999999999995</v>
      </c>
    </row>
    <row r="40" spans="1:14" ht="19.5" customHeight="1" x14ac:dyDescent="0.2">
      <c r="A40" s="17">
        <v>15</v>
      </c>
      <c r="B40" s="18">
        <v>470</v>
      </c>
      <c r="C40" s="19" t="s">
        <v>115</v>
      </c>
      <c r="D40" s="19" t="s">
        <v>116</v>
      </c>
      <c r="E40" s="19" t="s">
        <v>41</v>
      </c>
      <c r="F40" s="18">
        <v>2006</v>
      </c>
      <c r="G40" s="18" t="s">
        <v>57</v>
      </c>
      <c r="H40" s="18">
        <v>100.3</v>
      </c>
      <c r="I40" s="23">
        <v>98.4</v>
      </c>
      <c r="J40" s="23">
        <v>95.4</v>
      </c>
      <c r="K40" s="23">
        <v>98.8</v>
      </c>
      <c r="L40" s="23">
        <v>98</v>
      </c>
      <c r="M40" s="23">
        <v>98.7</v>
      </c>
      <c r="N40" s="24">
        <f>SUM(G40:M40)</f>
        <v>589.6</v>
      </c>
    </row>
    <row r="41" spans="1:14" ht="19.5" customHeight="1" x14ac:dyDescent="0.2">
      <c r="A41" s="17">
        <v>16</v>
      </c>
      <c r="B41" s="18">
        <v>304</v>
      </c>
      <c r="C41" s="19" t="s">
        <v>117</v>
      </c>
      <c r="D41" s="19" t="s">
        <v>65</v>
      </c>
      <c r="E41" s="21" t="s">
        <v>36</v>
      </c>
      <c r="F41" s="22">
        <v>2010</v>
      </c>
      <c r="G41" s="23" t="s">
        <v>57</v>
      </c>
      <c r="H41" s="23">
        <v>97.2</v>
      </c>
      <c r="I41" s="23">
        <v>101</v>
      </c>
      <c r="J41" s="23">
        <v>96.9</v>
      </c>
      <c r="K41" s="23">
        <v>98.3</v>
      </c>
      <c r="L41" s="23">
        <v>98</v>
      </c>
      <c r="M41" s="23">
        <v>97.5</v>
      </c>
      <c r="N41" s="24">
        <f t="shared" ref="N41:N54" si="1">SUM(H41:M41)</f>
        <v>588.90000000000009</v>
      </c>
    </row>
    <row r="42" spans="1:14" ht="19.5" customHeight="1" x14ac:dyDescent="0.2">
      <c r="A42" s="17">
        <v>17</v>
      </c>
      <c r="B42" s="18">
        <v>432</v>
      </c>
      <c r="C42" s="19" t="s">
        <v>122</v>
      </c>
      <c r="D42" s="19" t="s">
        <v>123</v>
      </c>
      <c r="E42" s="21" t="s">
        <v>18</v>
      </c>
      <c r="F42" s="22">
        <v>2010</v>
      </c>
      <c r="G42" s="23" t="s">
        <v>57</v>
      </c>
      <c r="H42" s="23">
        <v>97.3</v>
      </c>
      <c r="I42" s="23">
        <v>101.3</v>
      </c>
      <c r="J42" s="23">
        <v>100.6</v>
      </c>
      <c r="K42" s="23">
        <v>99.5</v>
      </c>
      <c r="L42" s="23">
        <v>94.3</v>
      </c>
      <c r="M42" s="23">
        <v>93.1</v>
      </c>
      <c r="N42" s="24">
        <f t="shared" si="1"/>
        <v>586.1</v>
      </c>
    </row>
    <row r="43" spans="1:14" ht="19.5" customHeight="1" x14ac:dyDescent="0.2">
      <c r="A43" s="17">
        <v>18</v>
      </c>
      <c r="B43" s="25">
        <v>288</v>
      </c>
      <c r="C43" s="21" t="s">
        <v>129</v>
      </c>
      <c r="D43" s="21" t="s">
        <v>130</v>
      </c>
      <c r="E43" s="21" t="s">
        <v>131</v>
      </c>
      <c r="F43" s="18">
        <v>2010</v>
      </c>
      <c r="G43" s="23" t="s">
        <v>57</v>
      </c>
      <c r="H43" s="23">
        <v>95.3</v>
      </c>
      <c r="I43" s="23">
        <v>98.8</v>
      </c>
      <c r="J43" s="23">
        <v>95.8</v>
      </c>
      <c r="K43" s="23">
        <v>99</v>
      </c>
      <c r="L43" s="23">
        <v>96.1</v>
      </c>
      <c r="M43" s="23">
        <v>99.8</v>
      </c>
      <c r="N43" s="24">
        <f t="shared" si="1"/>
        <v>584.79999999999995</v>
      </c>
    </row>
    <row r="44" spans="1:14" ht="19.5" customHeight="1" x14ac:dyDescent="0.2">
      <c r="A44" s="17">
        <v>19</v>
      </c>
      <c r="B44" s="18">
        <v>100</v>
      </c>
      <c r="C44" s="19" t="s">
        <v>134</v>
      </c>
      <c r="D44" s="19" t="s">
        <v>135</v>
      </c>
      <c r="E44" s="19" t="s">
        <v>89</v>
      </c>
      <c r="F44" s="22">
        <v>2009</v>
      </c>
      <c r="G44" s="23" t="s">
        <v>57</v>
      </c>
      <c r="H44" s="23">
        <v>99.6</v>
      </c>
      <c r="I44" s="23">
        <v>95.1</v>
      </c>
      <c r="J44" s="23">
        <v>97.6</v>
      </c>
      <c r="K44" s="23">
        <v>94.5</v>
      </c>
      <c r="L44" s="23">
        <v>98.5</v>
      </c>
      <c r="M44" s="23">
        <v>98.3</v>
      </c>
      <c r="N44" s="24">
        <f t="shared" si="1"/>
        <v>583.59999999999991</v>
      </c>
    </row>
    <row r="45" spans="1:14" ht="19.5" customHeight="1" x14ac:dyDescent="0.2">
      <c r="A45" s="17">
        <v>20</v>
      </c>
      <c r="B45" s="25">
        <v>313</v>
      </c>
      <c r="C45" s="19" t="s">
        <v>141</v>
      </c>
      <c r="D45" s="19" t="s">
        <v>142</v>
      </c>
      <c r="E45" s="19" t="s">
        <v>36</v>
      </c>
      <c r="F45" s="22">
        <v>2010</v>
      </c>
      <c r="G45" s="23" t="s">
        <v>57</v>
      </c>
      <c r="H45" s="23">
        <v>100.3</v>
      </c>
      <c r="I45" s="23">
        <v>98.4</v>
      </c>
      <c r="J45" s="23">
        <v>97.3</v>
      </c>
      <c r="K45" s="23">
        <v>96.3</v>
      </c>
      <c r="L45" s="23">
        <v>97.7</v>
      </c>
      <c r="M45" s="23">
        <v>89.5</v>
      </c>
      <c r="N45" s="24">
        <f t="shared" si="1"/>
        <v>579.5</v>
      </c>
    </row>
    <row r="46" spans="1:14" ht="19.5" customHeight="1" x14ac:dyDescent="0.2">
      <c r="A46" s="17">
        <v>21</v>
      </c>
      <c r="B46" s="18">
        <v>287</v>
      </c>
      <c r="C46" s="19" t="s">
        <v>122</v>
      </c>
      <c r="D46" s="19" t="s">
        <v>145</v>
      </c>
      <c r="E46" s="21" t="s">
        <v>131</v>
      </c>
      <c r="F46" s="22">
        <v>2010</v>
      </c>
      <c r="G46" s="23" t="s">
        <v>57</v>
      </c>
      <c r="H46" s="23">
        <v>97.4</v>
      </c>
      <c r="I46" s="23">
        <v>96.7</v>
      </c>
      <c r="J46" s="23">
        <v>94.2</v>
      </c>
      <c r="K46" s="23">
        <v>100.6</v>
      </c>
      <c r="L46" s="23">
        <v>97</v>
      </c>
      <c r="M46" s="23">
        <v>93.1</v>
      </c>
      <c r="N46" s="24">
        <f t="shared" si="1"/>
        <v>579</v>
      </c>
    </row>
    <row r="47" spans="1:14" ht="19.5" customHeight="1" x14ac:dyDescent="0.2">
      <c r="A47" s="17">
        <v>22</v>
      </c>
      <c r="B47" s="18">
        <v>312</v>
      </c>
      <c r="C47" s="19" t="s">
        <v>155</v>
      </c>
      <c r="D47" s="19" t="s">
        <v>142</v>
      </c>
      <c r="E47" s="21" t="s">
        <v>36</v>
      </c>
      <c r="F47" s="22">
        <v>2010</v>
      </c>
      <c r="G47" s="23" t="s">
        <v>57</v>
      </c>
      <c r="H47" s="23">
        <v>93.3</v>
      </c>
      <c r="I47" s="23">
        <v>98.5</v>
      </c>
      <c r="J47" s="23">
        <v>96</v>
      </c>
      <c r="K47" s="23">
        <v>98.1</v>
      </c>
      <c r="L47" s="23">
        <v>94.4</v>
      </c>
      <c r="M47" s="23">
        <v>94</v>
      </c>
      <c r="N47" s="24">
        <f t="shared" si="1"/>
        <v>574.29999999999995</v>
      </c>
    </row>
    <row r="48" spans="1:14" ht="19.5" customHeight="1" x14ac:dyDescent="0.2">
      <c r="A48" s="17">
        <v>23</v>
      </c>
      <c r="B48" s="28">
        <v>278</v>
      </c>
      <c r="C48" s="29" t="s">
        <v>156</v>
      </c>
      <c r="D48" s="29" t="s">
        <v>157</v>
      </c>
      <c r="E48" s="29" t="s">
        <v>27</v>
      </c>
      <c r="F48" s="28">
        <v>2008</v>
      </c>
      <c r="G48" s="31" t="s">
        <v>57</v>
      </c>
      <c r="H48" s="23">
        <v>96.3</v>
      </c>
      <c r="I48" s="23">
        <v>96</v>
      </c>
      <c r="J48" s="23">
        <v>96.7</v>
      </c>
      <c r="K48" s="23">
        <v>95.2</v>
      </c>
      <c r="L48" s="23">
        <v>95.5</v>
      </c>
      <c r="M48" s="23">
        <v>94.5</v>
      </c>
      <c r="N48" s="24">
        <f t="shared" si="1"/>
        <v>574.20000000000005</v>
      </c>
    </row>
    <row r="49" spans="1:14" ht="19.5" customHeight="1" x14ac:dyDescent="0.2">
      <c r="A49" s="17">
        <v>24</v>
      </c>
      <c r="B49" s="18">
        <v>442</v>
      </c>
      <c r="C49" s="19" t="s">
        <v>161</v>
      </c>
      <c r="D49" s="19" t="s">
        <v>48</v>
      </c>
      <c r="E49" s="21" t="s">
        <v>162</v>
      </c>
      <c r="F49" s="22">
        <v>2007</v>
      </c>
      <c r="G49" s="23" t="s">
        <v>57</v>
      </c>
      <c r="H49" s="23">
        <v>95.2</v>
      </c>
      <c r="I49" s="23">
        <v>93.7</v>
      </c>
      <c r="J49" s="23">
        <v>96.4</v>
      </c>
      <c r="K49" s="23">
        <v>96.5</v>
      </c>
      <c r="L49" s="23">
        <v>93.3</v>
      </c>
      <c r="M49" s="23">
        <v>93.6</v>
      </c>
      <c r="N49" s="24">
        <f t="shared" si="1"/>
        <v>568.70000000000005</v>
      </c>
    </row>
    <row r="50" spans="1:14" ht="19.5" customHeight="1" x14ac:dyDescent="0.2">
      <c r="A50" s="17">
        <v>25</v>
      </c>
      <c r="B50" s="18">
        <v>318</v>
      </c>
      <c r="C50" s="19" t="s">
        <v>163</v>
      </c>
      <c r="D50" s="19" t="s">
        <v>164</v>
      </c>
      <c r="E50" s="19" t="s">
        <v>36</v>
      </c>
      <c r="F50" s="22">
        <v>2009</v>
      </c>
      <c r="G50" s="23" t="s">
        <v>57</v>
      </c>
      <c r="H50" s="23">
        <v>91.3</v>
      </c>
      <c r="I50" s="23">
        <v>94.2</v>
      </c>
      <c r="J50" s="23">
        <v>94.5</v>
      </c>
      <c r="K50" s="23">
        <v>95.8</v>
      </c>
      <c r="L50" s="23">
        <v>93.5</v>
      </c>
      <c r="M50" s="23">
        <v>99.2</v>
      </c>
      <c r="N50" s="24">
        <f t="shared" si="1"/>
        <v>568.5</v>
      </c>
    </row>
    <row r="51" spans="1:14" ht="19.5" customHeight="1" x14ac:dyDescent="0.2">
      <c r="A51" s="17">
        <v>26</v>
      </c>
      <c r="B51" s="25">
        <v>414</v>
      </c>
      <c r="C51" s="19" t="s">
        <v>175</v>
      </c>
      <c r="D51" s="19" t="s">
        <v>176</v>
      </c>
      <c r="E51" s="19" t="s">
        <v>86</v>
      </c>
      <c r="F51" s="22">
        <v>2007</v>
      </c>
      <c r="G51" s="23" t="s">
        <v>57</v>
      </c>
      <c r="H51" s="23">
        <v>91.2</v>
      </c>
      <c r="I51" s="23">
        <v>93.8</v>
      </c>
      <c r="J51" s="23">
        <v>98.8</v>
      </c>
      <c r="K51" s="23">
        <v>92.5</v>
      </c>
      <c r="L51" s="23">
        <v>90</v>
      </c>
      <c r="M51" s="23">
        <v>94.3</v>
      </c>
      <c r="N51" s="24">
        <f t="shared" si="1"/>
        <v>560.6</v>
      </c>
    </row>
    <row r="52" spans="1:14" ht="19.5" customHeight="1" x14ac:dyDescent="0.2">
      <c r="A52" s="17">
        <v>27</v>
      </c>
      <c r="B52" s="18">
        <v>203</v>
      </c>
      <c r="C52" s="19" t="s">
        <v>183</v>
      </c>
      <c r="D52" s="19" t="s">
        <v>184</v>
      </c>
      <c r="E52" s="19" t="s">
        <v>56</v>
      </c>
      <c r="F52" s="22">
        <v>2009</v>
      </c>
      <c r="G52" s="23" t="s">
        <v>57</v>
      </c>
      <c r="H52" s="23">
        <v>92.8</v>
      </c>
      <c r="I52" s="23">
        <v>96.1</v>
      </c>
      <c r="J52" s="23">
        <v>88.6</v>
      </c>
      <c r="K52" s="23">
        <v>94.3</v>
      </c>
      <c r="L52" s="23">
        <v>92.3</v>
      </c>
      <c r="M52" s="23">
        <v>95.2</v>
      </c>
      <c r="N52" s="24">
        <f t="shared" si="1"/>
        <v>559.30000000000007</v>
      </c>
    </row>
    <row r="53" spans="1:14" ht="19.5" customHeight="1" x14ac:dyDescent="0.2">
      <c r="A53" s="17">
        <v>28</v>
      </c>
      <c r="B53" s="25">
        <v>104</v>
      </c>
      <c r="C53" s="19" t="s">
        <v>185</v>
      </c>
      <c r="D53" s="19" t="s">
        <v>186</v>
      </c>
      <c r="E53" s="19" t="s">
        <v>89</v>
      </c>
      <c r="F53" s="22">
        <v>2008</v>
      </c>
      <c r="G53" s="23" t="s">
        <v>57</v>
      </c>
      <c r="H53" s="23">
        <v>95.5</v>
      </c>
      <c r="I53" s="23">
        <v>93.5</v>
      </c>
      <c r="J53" s="23">
        <v>90.7</v>
      </c>
      <c r="K53" s="23">
        <v>95.2</v>
      </c>
      <c r="L53" s="23">
        <v>90.6</v>
      </c>
      <c r="M53" s="23">
        <v>92.8</v>
      </c>
      <c r="N53" s="24">
        <f t="shared" si="1"/>
        <v>558.29999999999995</v>
      </c>
    </row>
    <row r="54" spans="1:14" ht="19.5" customHeight="1" x14ac:dyDescent="0.2">
      <c r="A54" s="17">
        <v>29</v>
      </c>
      <c r="B54" s="25">
        <v>209</v>
      </c>
      <c r="C54" s="19" t="s">
        <v>54</v>
      </c>
      <c r="D54" s="19" t="s">
        <v>83</v>
      </c>
      <c r="E54" s="19" t="s">
        <v>56</v>
      </c>
      <c r="F54" s="22">
        <v>2010</v>
      </c>
      <c r="G54" s="23" t="s">
        <v>57</v>
      </c>
      <c r="H54" s="23">
        <v>93.7</v>
      </c>
      <c r="I54" s="23">
        <v>85.2</v>
      </c>
      <c r="J54" s="23">
        <v>94.9</v>
      </c>
      <c r="K54" s="23">
        <v>98.8</v>
      </c>
      <c r="L54" s="23">
        <v>87.8</v>
      </c>
      <c r="M54" s="23">
        <v>94.3</v>
      </c>
      <c r="N54" s="24">
        <f t="shared" si="1"/>
        <v>554.70000000000005</v>
      </c>
    </row>
    <row r="55" spans="1:14" ht="19.5" customHeight="1" x14ac:dyDescent="0.2">
      <c r="A55" s="17">
        <v>30</v>
      </c>
      <c r="B55" s="18">
        <v>472</v>
      </c>
      <c r="C55" s="19" t="s">
        <v>199</v>
      </c>
      <c r="D55" s="19" t="s">
        <v>200</v>
      </c>
      <c r="E55" s="19" t="s">
        <v>41</v>
      </c>
      <c r="F55" s="18">
        <v>2007</v>
      </c>
      <c r="G55" s="18" t="s">
        <v>57</v>
      </c>
      <c r="H55" s="18">
        <v>88.1</v>
      </c>
      <c r="I55" s="23">
        <v>92.5</v>
      </c>
      <c r="J55" s="23">
        <v>89.5</v>
      </c>
      <c r="K55" s="23">
        <v>94.1</v>
      </c>
      <c r="L55" s="23">
        <v>87.6</v>
      </c>
      <c r="M55" s="23">
        <v>95</v>
      </c>
      <c r="N55" s="24">
        <f>SUM(G55:M55)</f>
        <v>546.80000000000007</v>
      </c>
    </row>
    <row r="56" spans="1:14" ht="19.5" customHeight="1" x14ac:dyDescent="0.2">
      <c r="A56" s="17">
        <v>31</v>
      </c>
      <c r="B56" s="18">
        <v>448</v>
      </c>
      <c r="C56" s="19" t="s">
        <v>205</v>
      </c>
      <c r="D56" s="19" t="s">
        <v>206</v>
      </c>
      <c r="E56" s="21" t="s">
        <v>44</v>
      </c>
      <c r="F56" s="22">
        <v>2009</v>
      </c>
      <c r="G56" s="23" t="s">
        <v>57</v>
      </c>
      <c r="H56" s="23">
        <v>94</v>
      </c>
      <c r="I56" s="23">
        <v>93</v>
      </c>
      <c r="J56" s="23">
        <v>90.1</v>
      </c>
      <c r="K56" s="23">
        <v>91.6</v>
      </c>
      <c r="L56" s="23">
        <v>84.1</v>
      </c>
      <c r="M56" s="23">
        <v>89.5</v>
      </c>
      <c r="N56" s="24">
        <f>SUM(H56:M56)</f>
        <v>542.30000000000007</v>
      </c>
    </row>
    <row r="57" spans="1:14" ht="19.5" customHeight="1" x14ac:dyDescent="0.2">
      <c r="A57" s="17">
        <v>32</v>
      </c>
      <c r="B57" s="18">
        <v>449</v>
      </c>
      <c r="C57" s="19" t="s">
        <v>47</v>
      </c>
      <c r="D57" s="19" t="s">
        <v>207</v>
      </c>
      <c r="E57" s="21" t="s">
        <v>44</v>
      </c>
      <c r="F57" s="22">
        <v>2008</v>
      </c>
      <c r="G57" s="23" t="s">
        <v>57</v>
      </c>
      <c r="H57" s="23">
        <v>92.3</v>
      </c>
      <c r="I57" s="23">
        <v>91.7</v>
      </c>
      <c r="J57" s="23">
        <v>90.8</v>
      </c>
      <c r="K57" s="23">
        <v>82.5</v>
      </c>
      <c r="L57" s="23">
        <v>94.3</v>
      </c>
      <c r="M57" s="23">
        <v>89.6</v>
      </c>
      <c r="N57" s="24">
        <f>SUM(H57:M57)</f>
        <v>541.20000000000005</v>
      </c>
    </row>
    <row r="58" spans="1:14" ht="19.5" customHeight="1" x14ac:dyDescent="0.2">
      <c r="A58" s="17">
        <v>33</v>
      </c>
      <c r="B58" s="18">
        <v>441</v>
      </c>
      <c r="C58" s="19" t="s">
        <v>208</v>
      </c>
      <c r="D58" s="19" t="s">
        <v>209</v>
      </c>
      <c r="E58" s="21" t="s">
        <v>162</v>
      </c>
      <c r="F58" s="22">
        <v>2011</v>
      </c>
      <c r="G58" s="23" t="s">
        <v>57</v>
      </c>
      <c r="H58" s="23">
        <v>90.8</v>
      </c>
      <c r="I58" s="23">
        <v>89.8</v>
      </c>
      <c r="J58" s="23">
        <v>87.4</v>
      </c>
      <c r="K58" s="23">
        <v>88.3</v>
      </c>
      <c r="L58" s="23">
        <v>87.5</v>
      </c>
      <c r="M58" s="23">
        <v>94.7</v>
      </c>
      <c r="N58" s="24">
        <f>SUM(H58:M58)</f>
        <v>538.5</v>
      </c>
    </row>
    <row r="59" spans="1:14" ht="19.5" customHeight="1" x14ac:dyDescent="0.2">
      <c r="A59" s="17">
        <v>34</v>
      </c>
      <c r="B59" s="25">
        <v>255</v>
      </c>
      <c r="C59" s="19" t="s">
        <v>214</v>
      </c>
      <c r="D59" s="19" t="s">
        <v>215</v>
      </c>
      <c r="E59" s="19" t="s">
        <v>27</v>
      </c>
      <c r="F59" s="22">
        <v>2007</v>
      </c>
      <c r="G59" s="23" t="s">
        <v>57</v>
      </c>
      <c r="H59" s="23">
        <v>89.2</v>
      </c>
      <c r="I59" s="23">
        <v>90.2</v>
      </c>
      <c r="J59" s="23">
        <v>86.8</v>
      </c>
      <c r="K59" s="23">
        <v>76.400000000000006</v>
      </c>
      <c r="L59" s="23">
        <v>87.7</v>
      </c>
      <c r="M59" s="23">
        <v>94.9</v>
      </c>
      <c r="N59" s="24">
        <f>SUM(H59:M59)</f>
        <v>525.20000000000005</v>
      </c>
    </row>
    <row r="60" spans="1:14" ht="19.5" customHeight="1" x14ac:dyDescent="0.2">
      <c r="A60" s="17">
        <v>35</v>
      </c>
      <c r="B60" s="28">
        <v>482</v>
      </c>
      <c r="C60" s="29" t="s">
        <v>216</v>
      </c>
      <c r="D60" s="29" t="s">
        <v>217</v>
      </c>
      <c r="E60" s="32" t="s">
        <v>41</v>
      </c>
      <c r="F60" s="28">
        <v>2010</v>
      </c>
      <c r="G60" s="31" t="s">
        <v>57</v>
      </c>
      <c r="H60" s="18">
        <v>89.3</v>
      </c>
      <c r="I60" s="23">
        <v>86.1</v>
      </c>
      <c r="J60" s="23">
        <v>84.6</v>
      </c>
      <c r="K60" s="23">
        <v>88.4</v>
      </c>
      <c r="L60" s="23">
        <v>90.1</v>
      </c>
      <c r="M60" s="23">
        <v>85.9</v>
      </c>
      <c r="N60" s="24">
        <f>SUM(G60:M60)</f>
        <v>524.4</v>
      </c>
    </row>
    <row r="61" spans="1:14" ht="19.5" customHeight="1" x14ac:dyDescent="0.2">
      <c r="A61" s="17">
        <v>36</v>
      </c>
      <c r="B61" s="18">
        <v>475</v>
      </c>
      <c r="C61" s="19" t="s">
        <v>220</v>
      </c>
      <c r="D61" s="19" t="s">
        <v>221</v>
      </c>
      <c r="E61" s="19" t="s">
        <v>41</v>
      </c>
      <c r="F61" s="18">
        <v>2010</v>
      </c>
      <c r="G61" s="18" t="s">
        <v>57</v>
      </c>
      <c r="H61" s="18">
        <v>85.5</v>
      </c>
      <c r="I61" s="23">
        <v>78.900000000000006</v>
      </c>
      <c r="J61" s="23">
        <v>78</v>
      </c>
      <c r="K61" s="23">
        <v>78</v>
      </c>
      <c r="L61" s="23">
        <v>68.2</v>
      </c>
      <c r="M61" s="23">
        <v>51.8</v>
      </c>
      <c r="N61" s="24">
        <f>SUM(G61:M61)</f>
        <v>440.4</v>
      </c>
    </row>
    <row r="62" spans="1:14" ht="12.75" x14ac:dyDescent="0.2">
      <c r="A62" s="6"/>
      <c r="B62" s="6"/>
      <c r="F62" s="6"/>
      <c r="G62" s="6"/>
      <c r="H62" s="6"/>
      <c r="M62" s="6"/>
    </row>
    <row r="63" spans="1:14" x14ac:dyDescent="0.2">
      <c r="C63" s="33" t="s">
        <v>222</v>
      </c>
      <c r="D63" s="35"/>
      <c r="E63" s="35"/>
      <c r="F63" s="36" t="s">
        <v>223</v>
      </c>
      <c r="G63" s="6"/>
      <c r="H63" s="6"/>
      <c r="L63" s="8"/>
      <c r="M63" s="6"/>
    </row>
  </sheetData>
  <printOptions horizontalCentered="1"/>
  <pageMargins left="0.37986111111111098" right="0" top="0.140277777777778" bottom="0.15972222222222199" header="0.511811023622047" footer="0.511811023622047"/>
  <pageSetup paperSize="9" scale="66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70"/>
  <sheetViews>
    <sheetView zoomScale="110" zoomScaleNormal="110" workbookViewId="0">
      <selection activeCell="F35" sqref="F35"/>
    </sheetView>
  </sheetViews>
  <sheetFormatPr defaultColWidth="11.5703125" defaultRowHeight="12.75" x14ac:dyDescent="0.2"/>
  <cols>
    <col min="1" max="2" width="6.42578125" customWidth="1"/>
    <col min="3" max="3" width="15.5703125" customWidth="1"/>
    <col min="4" max="4" width="18.28515625" customWidth="1"/>
    <col min="5" max="5" width="23.28515625" customWidth="1"/>
    <col min="6" max="6" width="7.7109375" customWidth="1"/>
    <col min="7" max="7" width="6.42578125" customWidth="1"/>
    <col min="8" max="13" width="7.140625" customWidth="1"/>
    <col min="14" max="14" width="8.7109375" customWidth="1"/>
  </cols>
  <sheetData>
    <row r="1" spans="1:14" ht="18" x14ac:dyDescent="0.25">
      <c r="D1" s="45" t="s">
        <v>3</v>
      </c>
      <c r="E1" s="45"/>
      <c r="F1" s="45"/>
      <c r="G1" s="45"/>
    </row>
    <row r="2" spans="1:14" ht="18" x14ac:dyDescent="0.25">
      <c r="D2" s="45"/>
      <c r="E2" s="45" t="s">
        <v>4</v>
      </c>
      <c r="F2" s="45"/>
      <c r="G2" s="45"/>
    </row>
    <row r="4" spans="1:14" ht="15.75" customHeight="1" x14ac:dyDescent="0.25">
      <c r="C4" s="46" t="s">
        <v>231</v>
      </c>
    </row>
    <row r="5" spans="1:14" ht="15.75" x14ac:dyDescent="0.25">
      <c r="A5" s="47" t="s">
        <v>6</v>
      </c>
      <c r="B5" s="47"/>
      <c r="C5" s="47" t="s">
        <v>232</v>
      </c>
      <c r="D5" s="47" t="s">
        <v>233</v>
      </c>
      <c r="E5" s="47" t="s">
        <v>234</v>
      </c>
      <c r="F5" s="47" t="s">
        <v>235</v>
      </c>
      <c r="G5" s="47" t="s">
        <v>236</v>
      </c>
      <c r="H5" s="47">
        <v>1</v>
      </c>
      <c r="I5" s="47">
        <v>2</v>
      </c>
      <c r="J5" s="47">
        <v>3</v>
      </c>
      <c r="K5" s="47">
        <v>4</v>
      </c>
      <c r="L5" s="47">
        <v>5</v>
      </c>
      <c r="M5" s="47">
        <v>6</v>
      </c>
      <c r="N5" s="47" t="s">
        <v>237</v>
      </c>
    </row>
    <row r="6" spans="1:14" ht="26.25" customHeight="1" x14ac:dyDescent="0.2">
      <c r="A6" s="48">
        <v>1</v>
      </c>
      <c r="B6" s="49">
        <v>102</v>
      </c>
      <c r="C6" s="50" t="s">
        <v>111</v>
      </c>
      <c r="D6" s="51" t="s">
        <v>112</v>
      </c>
      <c r="E6" s="52" t="s">
        <v>89</v>
      </c>
      <c r="F6" s="53">
        <v>2004</v>
      </c>
      <c r="G6" s="54" t="s">
        <v>24</v>
      </c>
      <c r="H6" s="55">
        <v>102.9</v>
      </c>
      <c r="I6" s="55">
        <v>103.5</v>
      </c>
      <c r="J6" s="55">
        <v>102.6</v>
      </c>
      <c r="K6" s="55">
        <v>99.6</v>
      </c>
      <c r="L6" s="55">
        <v>103.2</v>
      </c>
      <c r="M6" s="55">
        <v>102.8</v>
      </c>
      <c r="N6" s="56">
        <f t="shared" ref="N6:N37" si="0">SUM(H6:M6)</f>
        <v>614.6</v>
      </c>
    </row>
    <row r="7" spans="1:14" ht="26.25" customHeight="1" x14ac:dyDescent="0.2">
      <c r="A7" s="48">
        <v>2</v>
      </c>
      <c r="B7" s="49">
        <v>264</v>
      </c>
      <c r="C7" s="57" t="s">
        <v>238</v>
      </c>
      <c r="D7" s="57" t="s">
        <v>239</v>
      </c>
      <c r="E7" s="51" t="s">
        <v>27</v>
      </c>
      <c r="F7" s="53">
        <v>1962</v>
      </c>
      <c r="G7" s="54" t="s">
        <v>15</v>
      </c>
      <c r="H7" s="58">
        <v>100.5</v>
      </c>
      <c r="I7" s="58">
        <v>104</v>
      </c>
      <c r="J7" s="58">
        <v>102.2</v>
      </c>
      <c r="K7" s="58">
        <v>103.6</v>
      </c>
      <c r="L7" s="58">
        <v>102.6</v>
      </c>
      <c r="M7" s="58">
        <v>101</v>
      </c>
      <c r="N7" s="56">
        <f t="shared" si="0"/>
        <v>613.9</v>
      </c>
    </row>
    <row r="8" spans="1:14" ht="26.25" customHeight="1" x14ac:dyDescent="0.2">
      <c r="A8" s="48">
        <v>3</v>
      </c>
      <c r="B8" s="49">
        <v>265</v>
      </c>
      <c r="C8" s="57" t="s">
        <v>102</v>
      </c>
      <c r="D8" s="57" t="s">
        <v>103</v>
      </c>
      <c r="E8" s="51" t="s">
        <v>27</v>
      </c>
      <c r="F8" s="53">
        <v>1987</v>
      </c>
      <c r="G8" s="54" t="s">
        <v>15</v>
      </c>
      <c r="H8" s="55">
        <v>101.5</v>
      </c>
      <c r="I8" s="55">
        <v>103.3</v>
      </c>
      <c r="J8" s="55">
        <v>100.8</v>
      </c>
      <c r="K8" s="55">
        <v>103.4</v>
      </c>
      <c r="L8" s="55">
        <v>101.9</v>
      </c>
      <c r="M8" s="55">
        <v>102.1</v>
      </c>
      <c r="N8" s="56">
        <f t="shared" si="0"/>
        <v>613</v>
      </c>
    </row>
    <row r="9" spans="1:14" ht="26.25" customHeight="1" x14ac:dyDescent="0.2">
      <c r="A9" s="48">
        <v>4</v>
      </c>
      <c r="B9" s="49">
        <v>308</v>
      </c>
      <c r="C9" s="57" t="s">
        <v>34</v>
      </c>
      <c r="D9" s="57" t="s">
        <v>35</v>
      </c>
      <c r="E9" s="51" t="s">
        <v>36</v>
      </c>
      <c r="F9" s="53">
        <v>2009</v>
      </c>
      <c r="G9" s="59" t="s">
        <v>33</v>
      </c>
      <c r="H9" s="55">
        <v>101.8</v>
      </c>
      <c r="I9" s="55">
        <v>100.4</v>
      </c>
      <c r="J9" s="55">
        <v>104.6</v>
      </c>
      <c r="K9" s="55">
        <v>103.6</v>
      </c>
      <c r="L9" s="55">
        <v>99.2</v>
      </c>
      <c r="M9" s="55">
        <v>102.1</v>
      </c>
      <c r="N9" s="56">
        <f t="shared" si="0"/>
        <v>611.69999999999993</v>
      </c>
    </row>
    <row r="10" spans="1:14" ht="26.25" customHeight="1" x14ac:dyDescent="0.2">
      <c r="A10" s="48">
        <v>5</v>
      </c>
      <c r="B10" s="49">
        <v>267</v>
      </c>
      <c r="C10" s="57" t="s">
        <v>240</v>
      </c>
      <c r="D10" s="57" t="s">
        <v>241</v>
      </c>
      <c r="E10" s="51" t="s">
        <v>27</v>
      </c>
      <c r="F10" s="53">
        <v>1969</v>
      </c>
      <c r="G10" s="54" t="s">
        <v>24</v>
      </c>
      <c r="H10" s="58">
        <v>100.6</v>
      </c>
      <c r="I10" s="58">
        <v>102.4</v>
      </c>
      <c r="J10" s="58">
        <v>103.5</v>
      </c>
      <c r="K10" s="58">
        <v>100.2</v>
      </c>
      <c r="L10" s="58">
        <v>103.3</v>
      </c>
      <c r="M10" s="58">
        <v>100.9</v>
      </c>
      <c r="N10" s="56">
        <f t="shared" si="0"/>
        <v>610.9</v>
      </c>
    </row>
    <row r="11" spans="1:14" ht="26.25" customHeight="1" x14ac:dyDescent="0.2">
      <c r="A11" s="48">
        <v>6</v>
      </c>
      <c r="B11" s="49">
        <v>473</v>
      </c>
      <c r="C11" s="51" t="s">
        <v>52</v>
      </c>
      <c r="D11" s="51" t="s">
        <v>53</v>
      </c>
      <c r="E11" s="57" t="s">
        <v>41</v>
      </c>
      <c r="F11" s="53">
        <v>2001</v>
      </c>
      <c r="G11" s="54" t="s">
        <v>24</v>
      </c>
      <c r="H11" s="55">
        <v>101.7</v>
      </c>
      <c r="I11" s="55">
        <v>102.8</v>
      </c>
      <c r="J11" s="55">
        <v>100</v>
      </c>
      <c r="K11" s="55">
        <v>101.8</v>
      </c>
      <c r="L11" s="55">
        <v>101</v>
      </c>
      <c r="M11" s="55">
        <v>101.9</v>
      </c>
      <c r="N11" s="56">
        <f t="shared" si="0"/>
        <v>609.20000000000005</v>
      </c>
    </row>
    <row r="12" spans="1:14" ht="26.25" customHeight="1" x14ac:dyDescent="0.2">
      <c r="A12" s="48">
        <v>7</v>
      </c>
      <c r="B12" s="49">
        <v>474</v>
      </c>
      <c r="C12" s="57" t="s">
        <v>60</v>
      </c>
      <c r="D12" s="57" t="s">
        <v>61</v>
      </c>
      <c r="E12" s="57" t="s">
        <v>41</v>
      </c>
      <c r="F12" s="53">
        <v>1966</v>
      </c>
      <c r="G12" s="54" t="s">
        <v>15</v>
      </c>
      <c r="H12" s="55">
        <v>103.3</v>
      </c>
      <c r="I12" s="55">
        <v>102.5</v>
      </c>
      <c r="J12" s="55">
        <v>98.7</v>
      </c>
      <c r="K12" s="55">
        <v>103</v>
      </c>
      <c r="L12" s="55">
        <v>101.5</v>
      </c>
      <c r="M12" s="55">
        <v>100.2</v>
      </c>
      <c r="N12" s="56">
        <f t="shared" si="0"/>
        <v>609.20000000000005</v>
      </c>
    </row>
    <row r="13" spans="1:14" ht="26.25" customHeight="1" x14ac:dyDescent="0.2">
      <c r="A13" s="48">
        <v>8</v>
      </c>
      <c r="B13" s="49">
        <v>296</v>
      </c>
      <c r="C13" s="51" t="s">
        <v>77</v>
      </c>
      <c r="D13" s="51" t="s">
        <v>78</v>
      </c>
      <c r="E13" s="51" t="s">
        <v>79</v>
      </c>
      <c r="F13" s="53">
        <v>2008</v>
      </c>
      <c r="G13" s="54" t="s">
        <v>57</v>
      </c>
      <c r="H13" s="55">
        <v>101.4</v>
      </c>
      <c r="I13" s="55">
        <v>103.2</v>
      </c>
      <c r="J13" s="55">
        <v>101.1</v>
      </c>
      <c r="K13" s="55">
        <v>100.8</v>
      </c>
      <c r="L13" s="55">
        <v>102</v>
      </c>
      <c r="M13" s="55">
        <v>100</v>
      </c>
      <c r="N13" s="56">
        <f t="shared" si="0"/>
        <v>608.5</v>
      </c>
    </row>
    <row r="14" spans="1:14" ht="26.25" customHeight="1" x14ac:dyDescent="0.2">
      <c r="A14" s="48">
        <v>9</v>
      </c>
      <c r="B14" s="49">
        <v>207</v>
      </c>
      <c r="C14" s="57" t="s">
        <v>106</v>
      </c>
      <c r="D14" s="57" t="s">
        <v>107</v>
      </c>
      <c r="E14" s="51" t="s">
        <v>56</v>
      </c>
      <c r="F14" s="53">
        <v>2006</v>
      </c>
      <c r="G14" s="59" t="s">
        <v>33</v>
      </c>
      <c r="H14" s="55">
        <v>98.6</v>
      </c>
      <c r="I14" s="55">
        <v>101.4</v>
      </c>
      <c r="J14" s="55">
        <v>102.1</v>
      </c>
      <c r="K14" s="55">
        <v>101.4</v>
      </c>
      <c r="L14" s="55">
        <v>103.9</v>
      </c>
      <c r="M14" s="55">
        <v>100.5</v>
      </c>
      <c r="N14" s="56">
        <f t="shared" si="0"/>
        <v>607.9</v>
      </c>
    </row>
    <row r="15" spans="1:14" ht="26.25" customHeight="1" x14ac:dyDescent="0.2">
      <c r="A15" s="48">
        <v>10</v>
      </c>
      <c r="B15" s="48">
        <v>132</v>
      </c>
      <c r="C15" s="51" t="s">
        <v>49</v>
      </c>
      <c r="D15" s="51" t="s">
        <v>50</v>
      </c>
      <c r="E15" s="51" t="s">
        <v>51</v>
      </c>
      <c r="F15" s="58">
        <v>1996</v>
      </c>
      <c r="G15" s="60" t="s">
        <v>15</v>
      </c>
      <c r="H15" s="55">
        <v>100.5</v>
      </c>
      <c r="I15" s="55">
        <v>100.1</v>
      </c>
      <c r="J15" s="55">
        <v>99.1</v>
      </c>
      <c r="K15" s="55">
        <v>101.9</v>
      </c>
      <c r="L15" s="55">
        <v>103.5</v>
      </c>
      <c r="M15" s="55">
        <v>102</v>
      </c>
      <c r="N15" s="56">
        <f t="shared" si="0"/>
        <v>607.1</v>
      </c>
    </row>
    <row r="16" spans="1:14" ht="26.25" customHeight="1" x14ac:dyDescent="0.2">
      <c r="A16" s="48">
        <v>11</v>
      </c>
      <c r="B16" s="49">
        <v>208</v>
      </c>
      <c r="C16" s="57" t="s">
        <v>82</v>
      </c>
      <c r="D16" s="57" t="s">
        <v>83</v>
      </c>
      <c r="E16" s="51" t="s">
        <v>56</v>
      </c>
      <c r="F16" s="53">
        <v>2005</v>
      </c>
      <c r="G16" s="54" t="s">
        <v>24</v>
      </c>
      <c r="H16" s="55">
        <v>102.9</v>
      </c>
      <c r="I16" s="55">
        <v>100.2</v>
      </c>
      <c r="J16" s="55">
        <v>102.9</v>
      </c>
      <c r="K16" s="55">
        <v>99.8</v>
      </c>
      <c r="L16" s="55">
        <v>99.9</v>
      </c>
      <c r="M16" s="55">
        <v>100.7</v>
      </c>
      <c r="N16" s="56">
        <f t="shared" si="0"/>
        <v>606.40000000000009</v>
      </c>
    </row>
    <row r="17" spans="1:14" ht="26.25" customHeight="1" x14ac:dyDescent="0.2">
      <c r="A17" s="48">
        <v>12</v>
      </c>
      <c r="B17" s="49">
        <v>452</v>
      </c>
      <c r="C17" s="57" t="s">
        <v>42</v>
      </c>
      <c r="D17" s="57" t="s">
        <v>43</v>
      </c>
      <c r="E17" s="57" t="s">
        <v>44</v>
      </c>
      <c r="F17" s="53">
        <v>2004</v>
      </c>
      <c r="G17" s="54" t="s">
        <v>15</v>
      </c>
      <c r="H17" s="55">
        <v>102.6</v>
      </c>
      <c r="I17" s="55">
        <v>98.3</v>
      </c>
      <c r="J17" s="55">
        <v>102.5</v>
      </c>
      <c r="K17" s="55">
        <v>99.4</v>
      </c>
      <c r="L17" s="55">
        <v>102</v>
      </c>
      <c r="M17" s="55">
        <v>100.4</v>
      </c>
      <c r="N17" s="56">
        <f t="shared" si="0"/>
        <v>605.19999999999993</v>
      </c>
    </row>
    <row r="18" spans="1:14" ht="26.25" customHeight="1" x14ac:dyDescent="0.2">
      <c r="A18" s="48">
        <v>13</v>
      </c>
      <c r="B18" s="49">
        <v>451</v>
      </c>
      <c r="C18" s="57" t="s">
        <v>22</v>
      </c>
      <c r="D18" s="57" t="s">
        <v>68</v>
      </c>
      <c r="E18" s="57" t="s">
        <v>44</v>
      </c>
      <c r="F18" s="53">
        <v>2007</v>
      </c>
      <c r="G18" s="54" t="s">
        <v>57</v>
      </c>
      <c r="H18" s="55">
        <v>101.3</v>
      </c>
      <c r="I18" s="55">
        <v>100.9</v>
      </c>
      <c r="J18" s="55">
        <v>100.6</v>
      </c>
      <c r="K18" s="55">
        <v>100</v>
      </c>
      <c r="L18" s="55">
        <v>100</v>
      </c>
      <c r="M18" s="55">
        <v>100.7</v>
      </c>
      <c r="N18" s="56">
        <f t="shared" si="0"/>
        <v>603.5</v>
      </c>
    </row>
    <row r="19" spans="1:14" ht="26.25" customHeight="1" x14ac:dyDescent="0.2">
      <c r="A19" s="48">
        <v>14</v>
      </c>
      <c r="B19" s="49">
        <v>200</v>
      </c>
      <c r="C19" s="57" t="s">
        <v>54</v>
      </c>
      <c r="D19" s="57" t="s">
        <v>55</v>
      </c>
      <c r="E19" s="51" t="s">
        <v>56</v>
      </c>
      <c r="F19" s="53">
        <v>2006</v>
      </c>
      <c r="G19" s="54" t="s">
        <v>57</v>
      </c>
      <c r="H19" s="55">
        <v>97</v>
      </c>
      <c r="I19" s="55">
        <v>101.8</v>
      </c>
      <c r="J19" s="55">
        <v>101.9</v>
      </c>
      <c r="K19" s="55">
        <v>101</v>
      </c>
      <c r="L19" s="55">
        <v>101</v>
      </c>
      <c r="M19" s="55">
        <v>100.6</v>
      </c>
      <c r="N19" s="56">
        <f t="shared" si="0"/>
        <v>603.30000000000007</v>
      </c>
    </row>
    <row r="20" spans="1:14" ht="26.25" customHeight="1" x14ac:dyDescent="0.2">
      <c r="A20" s="48">
        <v>15</v>
      </c>
      <c r="B20" s="49">
        <v>100</v>
      </c>
      <c r="C20" s="50" t="s">
        <v>134</v>
      </c>
      <c r="D20" s="50" t="s">
        <v>135</v>
      </c>
      <c r="E20" s="52" t="s">
        <v>89</v>
      </c>
      <c r="F20" s="53">
        <v>2009</v>
      </c>
      <c r="G20" s="54" t="s">
        <v>57</v>
      </c>
      <c r="H20" s="55">
        <v>101.8</v>
      </c>
      <c r="I20" s="55">
        <v>99.2</v>
      </c>
      <c r="J20" s="55">
        <v>98.5</v>
      </c>
      <c r="K20" s="55">
        <v>101.1</v>
      </c>
      <c r="L20" s="55">
        <v>102.4</v>
      </c>
      <c r="M20" s="55">
        <v>100.2</v>
      </c>
      <c r="N20" s="56">
        <f t="shared" si="0"/>
        <v>603.20000000000005</v>
      </c>
    </row>
    <row r="21" spans="1:14" ht="26.25" customHeight="1" x14ac:dyDescent="0.2">
      <c r="A21" s="48">
        <v>16</v>
      </c>
      <c r="B21" s="49">
        <v>294</v>
      </c>
      <c r="C21" s="51" t="s">
        <v>92</v>
      </c>
      <c r="D21" s="51" t="s">
        <v>93</v>
      </c>
      <c r="E21" s="51" t="s">
        <v>79</v>
      </c>
      <c r="F21" s="53">
        <v>2007</v>
      </c>
      <c r="G21" s="54" t="s">
        <v>57</v>
      </c>
      <c r="H21" s="55">
        <v>99.3</v>
      </c>
      <c r="I21" s="55">
        <v>101.1</v>
      </c>
      <c r="J21" s="55">
        <v>100.7</v>
      </c>
      <c r="K21" s="55">
        <v>102.2</v>
      </c>
      <c r="L21" s="55">
        <v>101.3</v>
      </c>
      <c r="M21" s="55">
        <v>98.5</v>
      </c>
      <c r="N21" s="56">
        <f t="shared" si="0"/>
        <v>603.09999999999991</v>
      </c>
    </row>
    <row r="22" spans="1:14" ht="26.25" customHeight="1" x14ac:dyDescent="0.2">
      <c r="A22" s="48">
        <v>17</v>
      </c>
      <c r="B22" s="49">
        <v>295</v>
      </c>
      <c r="C22" s="51" t="s">
        <v>100</v>
      </c>
      <c r="D22" s="51" t="s">
        <v>101</v>
      </c>
      <c r="E22" s="51" t="s">
        <v>79</v>
      </c>
      <c r="F22" s="53">
        <v>1997</v>
      </c>
      <c r="G22" s="59" t="s">
        <v>24</v>
      </c>
      <c r="H22" s="55">
        <v>101</v>
      </c>
      <c r="I22" s="55">
        <v>99.5</v>
      </c>
      <c r="J22" s="55">
        <v>100.8</v>
      </c>
      <c r="K22" s="55">
        <v>100.4</v>
      </c>
      <c r="L22" s="55">
        <v>99.5</v>
      </c>
      <c r="M22" s="55">
        <v>101.5</v>
      </c>
      <c r="N22" s="56">
        <f t="shared" si="0"/>
        <v>602.70000000000005</v>
      </c>
    </row>
    <row r="23" spans="1:14" ht="26.25" customHeight="1" x14ac:dyDescent="0.2">
      <c r="A23" s="48">
        <v>18</v>
      </c>
      <c r="B23" s="49">
        <v>424</v>
      </c>
      <c r="C23" s="51" t="s">
        <v>242</v>
      </c>
      <c r="D23" s="51" t="s">
        <v>243</v>
      </c>
      <c r="E23" s="51" t="s">
        <v>18</v>
      </c>
      <c r="F23" s="53">
        <v>2002</v>
      </c>
      <c r="G23" s="59" t="s">
        <v>15</v>
      </c>
      <c r="H23" s="55">
        <v>102.7</v>
      </c>
      <c r="I23" s="55">
        <v>98.2</v>
      </c>
      <c r="J23" s="55">
        <v>101.6</v>
      </c>
      <c r="K23" s="55">
        <v>100.9</v>
      </c>
      <c r="L23" s="55">
        <v>96.8</v>
      </c>
      <c r="M23" s="55">
        <v>102.3</v>
      </c>
      <c r="N23" s="56">
        <f t="shared" si="0"/>
        <v>602.5</v>
      </c>
    </row>
    <row r="24" spans="1:14" ht="26.25" customHeight="1" x14ac:dyDescent="0.2">
      <c r="A24" s="48">
        <v>19</v>
      </c>
      <c r="B24" s="49">
        <v>101</v>
      </c>
      <c r="C24" s="50" t="s">
        <v>87</v>
      </c>
      <c r="D24" s="50" t="s">
        <v>88</v>
      </c>
      <c r="E24" s="52" t="s">
        <v>89</v>
      </c>
      <c r="F24" s="53">
        <v>2008</v>
      </c>
      <c r="G24" s="54" t="s">
        <v>57</v>
      </c>
      <c r="H24" s="55">
        <v>101.6</v>
      </c>
      <c r="I24" s="55">
        <v>101.1</v>
      </c>
      <c r="J24" s="55">
        <v>99.7</v>
      </c>
      <c r="K24" s="55">
        <v>97.5</v>
      </c>
      <c r="L24" s="55">
        <v>101</v>
      </c>
      <c r="M24" s="55">
        <v>101.1</v>
      </c>
      <c r="N24" s="56">
        <f t="shared" si="0"/>
        <v>602</v>
      </c>
    </row>
    <row r="25" spans="1:14" ht="26.25" customHeight="1" x14ac:dyDescent="0.2">
      <c r="A25" s="48">
        <v>20</v>
      </c>
      <c r="B25" s="49">
        <v>290</v>
      </c>
      <c r="C25" s="51" t="s">
        <v>90</v>
      </c>
      <c r="D25" s="51" t="s">
        <v>91</v>
      </c>
      <c r="E25" s="51" t="s">
        <v>79</v>
      </c>
      <c r="F25" s="53">
        <v>1993</v>
      </c>
      <c r="G25" s="59" t="s">
        <v>24</v>
      </c>
      <c r="H25" s="55">
        <v>97.2</v>
      </c>
      <c r="I25" s="55">
        <v>101.2</v>
      </c>
      <c r="J25" s="55">
        <v>102.1</v>
      </c>
      <c r="K25" s="55">
        <v>98.8</v>
      </c>
      <c r="L25" s="55">
        <v>99.7</v>
      </c>
      <c r="M25" s="55">
        <v>102.7</v>
      </c>
      <c r="N25" s="56">
        <f t="shared" si="0"/>
        <v>601.70000000000005</v>
      </c>
    </row>
    <row r="26" spans="1:14" ht="26.25" customHeight="1" x14ac:dyDescent="0.2">
      <c r="A26" s="48">
        <v>21</v>
      </c>
      <c r="B26" s="49">
        <v>278</v>
      </c>
      <c r="C26" s="51" t="s">
        <v>156</v>
      </c>
      <c r="D26" s="51" t="s">
        <v>157</v>
      </c>
      <c r="E26" s="51" t="s">
        <v>27</v>
      </c>
      <c r="F26" s="53">
        <v>2008</v>
      </c>
      <c r="G26" s="54" t="s">
        <v>57</v>
      </c>
      <c r="H26" s="55">
        <v>98.3</v>
      </c>
      <c r="I26" s="55">
        <v>99.5</v>
      </c>
      <c r="J26" s="55">
        <v>99.2</v>
      </c>
      <c r="K26" s="55">
        <v>102.1</v>
      </c>
      <c r="L26" s="55">
        <v>100.6</v>
      </c>
      <c r="M26" s="55">
        <v>101.5</v>
      </c>
      <c r="N26" s="56">
        <f t="shared" si="0"/>
        <v>601.20000000000005</v>
      </c>
    </row>
    <row r="27" spans="1:14" ht="26.25" customHeight="1" x14ac:dyDescent="0.2">
      <c r="A27" s="48">
        <v>22</v>
      </c>
      <c r="B27" s="49">
        <v>455</v>
      </c>
      <c r="C27" s="57" t="s">
        <v>19</v>
      </c>
      <c r="D27" s="57" t="s">
        <v>95</v>
      </c>
      <c r="E27" s="57" t="s">
        <v>44</v>
      </c>
      <c r="F27" s="53">
        <v>2005</v>
      </c>
      <c r="G27" s="54" t="s">
        <v>15</v>
      </c>
      <c r="H27" s="55">
        <v>98.6</v>
      </c>
      <c r="I27" s="55">
        <v>98.6</v>
      </c>
      <c r="J27" s="55">
        <v>100.5</v>
      </c>
      <c r="K27" s="55">
        <v>100.7</v>
      </c>
      <c r="L27" s="55">
        <v>100.5</v>
      </c>
      <c r="M27" s="55">
        <v>100.4</v>
      </c>
      <c r="N27" s="56">
        <f t="shared" si="0"/>
        <v>599.29999999999995</v>
      </c>
    </row>
    <row r="28" spans="1:14" ht="26.25" customHeight="1" x14ac:dyDescent="0.2">
      <c r="A28" s="48">
        <v>23</v>
      </c>
      <c r="B28" s="49">
        <v>260</v>
      </c>
      <c r="C28" s="57" t="s">
        <v>58</v>
      </c>
      <c r="D28" s="57" t="s">
        <v>59</v>
      </c>
      <c r="E28" s="51" t="s">
        <v>27</v>
      </c>
      <c r="F28" s="53">
        <v>1998</v>
      </c>
      <c r="G28" s="54" t="s">
        <v>24</v>
      </c>
      <c r="H28" s="55">
        <v>98.5</v>
      </c>
      <c r="I28" s="55">
        <v>101.9</v>
      </c>
      <c r="J28" s="55">
        <v>99.7</v>
      </c>
      <c r="K28" s="55">
        <v>97.6</v>
      </c>
      <c r="L28" s="55">
        <v>97.6</v>
      </c>
      <c r="M28" s="55">
        <v>100.4</v>
      </c>
      <c r="N28" s="56">
        <f t="shared" si="0"/>
        <v>595.70000000000005</v>
      </c>
    </row>
    <row r="29" spans="1:14" ht="26.25" customHeight="1" x14ac:dyDescent="0.2">
      <c r="A29" s="48">
        <v>24</v>
      </c>
      <c r="B29" s="49">
        <v>457</v>
      </c>
      <c r="C29" s="51" t="s">
        <v>108</v>
      </c>
      <c r="D29" s="51" t="s">
        <v>109</v>
      </c>
      <c r="E29" s="51" t="s">
        <v>244</v>
      </c>
      <c r="F29" s="53">
        <v>2009</v>
      </c>
      <c r="G29" s="59" t="s">
        <v>33</v>
      </c>
      <c r="H29" s="55">
        <v>100.3</v>
      </c>
      <c r="I29" s="55">
        <v>97.6</v>
      </c>
      <c r="J29" s="55">
        <v>97.5</v>
      </c>
      <c r="K29" s="55">
        <v>100.6</v>
      </c>
      <c r="L29" s="55">
        <v>100</v>
      </c>
      <c r="M29" s="55">
        <v>99</v>
      </c>
      <c r="N29" s="56">
        <f t="shared" si="0"/>
        <v>595</v>
      </c>
    </row>
    <row r="30" spans="1:14" ht="26.25" customHeight="1" x14ac:dyDescent="0.2">
      <c r="A30" s="48">
        <v>25</v>
      </c>
      <c r="B30" s="49">
        <v>257</v>
      </c>
      <c r="C30" s="51" t="s">
        <v>245</v>
      </c>
      <c r="D30" s="51" t="s">
        <v>246</v>
      </c>
      <c r="E30" s="51" t="s">
        <v>27</v>
      </c>
      <c r="F30" s="53">
        <v>2005</v>
      </c>
      <c r="G30" s="59" t="s">
        <v>15</v>
      </c>
      <c r="H30" s="55">
        <v>98.2</v>
      </c>
      <c r="I30" s="55">
        <v>99.5</v>
      </c>
      <c r="J30" s="55">
        <v>98</v>
      </c>
      <c r="K30" s="55">
        <v>100.5</v>
      </c>
      <c r="L30" s="55">
        <v>99.4</v>
      </c>
      <c r="M30" s="55">
        <v>98.8</v>
      </c>
      <c r="N30" s="56">
        <f t="shared" si="0"/>
        <v>594.4</v>
      </c>
    </row>
    <row r="31" spans="1:14" ht="26.25" customHeight="1" x14ac:dyDescent="0.2">
      <c r="A31" s="48">
        <v>26</v>
      </c>
      <c r="B31" s="49">
        <v>261</v>
      </c>
      <c r="C31" s="57" t="s">
        <v>151</v>
      </c>
      <c r="D31" s="57" t="s">
        <v>152</v>
      </c>
      <c r="E31" s="51" t="s">
        <v>27</v>
      </c>
      <c r="F31" s="53">
        <v>2007</v>
      </c>
      <c r="G31" s="59" t="s">
        <v>33</v>
      </c>
      <c r="H31" s="55">
        <v>97.9</v>
      </c>
      <c r="I31" s="55">
        <v>98.3</v>
      </c>
      <c r="J31" s="55">
        <v>99</v>
      </c>
      <c r="K31" s="55">
        <v>97.8</v>
      </c>
      <c r="L31" s="55">
        <v>101.1</v>
      </c>
      <c r="M31" s="55">
        <v>100</v>
      </c>
      <c r="N31" s="56">
        <f t="shared" si="0"/>
        <v>594.1</v>
      </c>
    </row>
    <row r="32" spans="1:14" ht="26.25" customHeight="1" x14ac:dyDescent="0.2">
      <c r="A32" s="48">
        <v>27</v>
      </c>
      <c r="B32" s="49">
        <v>503</v>
      </c>
      <c r="C32" s="51" t="s">
        <v>118</v>
      </c>
      <c r="D32" s="51" t="s">
        <v>247</v>
      </c>
      <c r="E32" s="51" t="s">
        <v>27</v>
      </c>
      <c r="F32" s="53">
        <v>2007</v>
      </c>
      <c r="G32" s="53" t="s">
        <v>33</v>
      </c>
      <c r="H32" s="53">
        <v>97.6</v>
      </c>
      <c r="I32" s="59">
        <v>99.8</v>
      </c>
      <c r="J32" s="55">
        <v>99</v>
      </c>
      <c r="K32" s="55">
        <v>101.2</v>
      </c>
      <c r="L32" s="55">
        <v>99</v>
      </c>
      <c r="M32" s="55">
        <v>97.3</v>
      </c>
      <c r="N32" s="56">
        <f t="shared" si="0"/>
        <v>593.9</v>
      </c>
    </row>
    <row r="33" spans="1:14" ht="26.25" customHeight="1" x14ac:dyDescent="0.2">
      <c r="A33" s="48">
        <v>28</v>
      </c>
      <c r="B33" s="49">
        <v>447</v>
      </c>
      <c r="C33" s="57" t="s">
        <v>71</v>
      </c>
      <c r="D33" s="57" t="s">
        <v>72</v>
      </c>
      <c r="E33" s="57" t="s">
        <v>44</v>
      </c>
      <c r="F33" s="53">
        <v>2001</v>
      </c>
      <c r="G33" s="54" t="s">
        <v>24</v>
      </c>
      <c r="H33" s="55">
        <v>98.3</v>
      </c>
      <c r="I33" s="55">
        <v>98.8</v>
      </c>
      <c r="J33" s="55">
        <v>98.7</v>
      </c>
      <c r="K33" s="55">
        <v>99.6</v>
      </c>
      <c r="L33" s="55">
        <v>99.8</v>
      </c>
      <c r="M33" s="55">
        <v>97.9</v>
      </c>
      <c r="N33" s="56">
        <f t="shared" si="0"/>
        <v>593.1</v>
      </c>
    </row>
    <row r="34" spans="1:14" ht="26.25" customHeight="1" x14ac:dyDescent="0.2">
      <c r="A34" s="48">
        <v>29</v>
      </c>
      <c r="B34" s="49">
        <v>436</v>
      </c>
      <c r="C34" s="51" t="s">
        <v>179</v>
      </c>
      <c r="D34" s="51" t="s">
        <v>180</v>
      </c>
      <c r="E34" s="51" t="s">
        <v>18</v>
      </c>
      <c r="F34" s="53">
        <v>2008</v>
      </c>
      <c r="G34" s="59" t="s">
        <v>33</v>
      </c>
      <c r="H34" s="55">
        <v>101.8</v>
      </c>
      <c r="I34" s="55">
        <v>101.2</v>
      </c>
      <c r="J34" s="55">
        <v>98</v>
      </c>
      <c r="K34" s="55">
        <v>96.4</v>
      </c>
      <c r="L34" s="55">
        <v>98.8</v>
      </c>
      <c r="M34" s="55">
        <v>96.8</v>
      </c>
      <c r="N34" s="56">
        <f t="shared" si="0"/>
        <v>593</v>
      </c>
    </row>
    <row r="35" spans="1:14" ht="26.25" customHeight="1" x14ac:dyDescent="0.2">
      <c r="A35" s="48">
        <v>30</v>
      </c>
      <c r="B35" s="49">
        <v>444</v>
      </c>
      <c r="C35" s="57" t="s">
        <v>69</v>
      </c>
      <c r="D35" s="57" t="s">
        <v>70</v>
      </c>
      <c r="E35" s="57" t="s">
        <v>44</v>
      </c>
      <c r="F35" s="53">
        <v>2007</v>
      </c>
      <c r="G35" s="54" t="s">
        <v>57</v>
      </c>
      <c r="H35" s="55">
        <v>99.2</v>
      </c>
      <c r="I35" s="55">
        <v>95.9</v>
      </c>
      <c r="J35" s="55">
        <v>99.7</v>
      </c>
      <c r="K35" s="55">
        <v>100.8</v>
      </c>
      <c r="L35" s="55">
        <v>96.4</v>
      </c>
      <c r="M35" s="55">
        <v>100.8</v>
      </c>
      <c r="N35" s="56">
        <f t="shared" si="0"/>
        <v>592.79999999999995</v>
      </c>
    </row>
    <row r="36" spans="1:14" ht="26.25" customHeight="1" x14ac:dyDescent="0.2">
      <c r="A36" s="48">
        <v>31</v>
      </c>
      <c r="B36" s="49">
        <v>203</v>
      </c>
      <c r="C36" s="57" t="s">
        <v>183</v>
      </c>
      <c r="D36" s="57" t="s">
        <v>184</v>
      </c>
      <c r="E36" s="51" t="s">
        <v>56</v>
      </c>
      <c r="F36" s="53">
        <v>2009</v>
      </c>
      <c r="G36" s="54" t="s">
        <v>57</v>
      </c>
      <c r="H36" s="55">
        <v>96.5</v>
      </c>
      <c r="I36" s="55">
        <v>100.5</v>
      </c>
      <c r="J36" s="55">
        <v>96.4</v>
      </c>
      <c r="K36" s="55">
        <v>101.3</v>
      </c>
      <c r="L36" s="55">
        <v>98.9</v>
      </c>
      <c r="M36" s="55">
        <v>97.8</v>
      </c>
      <c r="N36" s="56">
        <f t="shared" si="0"/>
        <v>591.4</v>
      </c>
    </row>
    <row r="37" spans="1:14" ht="26.25" customHeight="1" x14ac:dyDescent="0.2">
      <c r="A37" s="48">
        <v>32</v>
      </c>
      <c r="B37" s="49">
        <v>268</v>
      </c>
      <c r="C37" s="57" t="s">
        <v>143</v>
      </c>
      <c r="D37" s="57" t="s">
        <v>144</v>
      </c>
      <c r="E37" s="51" t="s">
        <v>27</v>
      </c>
      <c r="F37" s="53">
        <v>2000</v>
      </c>
      <c r="G37" s="54" t="s">
        <v>15</v>
      </c>
      <c r="H37" s="55">
        <v>96.2</v>
      </c>
      <c r="I37" s="55">
        <v>95.2</v>
      </c>
      <c r="J37" s="55">
        <v>100.6</v>
      </c>
      <c r="K37" s="55">
        <v>98.4</v>
      </c>
      <c r="L37" s="55">
        <v>99.7</v>
      </c>
      <c r="M37" s="55">
        <v>99.6</v>
      </c>
      <c r="N37" s="56">
        <f t="shared" si="0"/>
        <v>589.69999999999993</v>
      </c>
    </row>
    <row r="38" spans="1:14" ht="26.25" customHeight="1" x14ac:dyDescent="0.2">
      <c r="A38" s="48">
        <v>33</v>
      </c>
      <c r="B38" s="49">
        <v>104</v>
      </c>
      <c r="C38" s="50" t="s">
        <v>185</v>
      </c>
      <c r="D38" s="50" t="s">
        <v>186</v>
      </c>
      <c r="E38" s="52" t="s">
        <v>89</v>
      </c>
      <c r="F38" s="53">
        <v>2008</v>
      </c>
      <c r="G38" s="54" t="s">
        <v>57</v>
      </c>
      <c r="H38" s="55">
        <v>97.2</v>
      </c>
      <c r="I38" s="55">
        <v>94.8</v>
      </c>
      <c r="J38" s="55">
        <v>98.5</v>
      </c>
      <c r="K38" s="55">
        <v>98.1</v>
      </c>
      <c r="L38" s="55">
        <v>102.3</v>
      </c>
      <c r="M38" s="55">
        <v>97.1</v>
      </c>
      <c r="N38" s="56">
        <f t="shared" ref="N38:N68" si="1">SUM(H38:M38)</f>
        <v>588</v>
      </c>
    </row>
    <row r="39" spans="1:14" ht="26.25" customHeight="1" x14ac:dyDescent="0.2">
      <c r="A39" s="48">
        <v>34</v>
      </c>
      <c r="B39" s="49">
        <v>423</v>
      </c>
      <c r="C39" s="51" t="s">
        <v>37</v>
      </c>
      <c r="D39" s="51" t="s">
        <v>38</v>
      </c>
      <c r="E39" s="51" t="s">
        <v>18</v>
      </c>
      <c r="F39" s="53">
        <v>2002</v>
      </c>
      <c r="G39" s="59" t="s">
        <v>24</v>
      </c>
      <c r="H39" s="55">
        <v>93.3</v>
      </c>
      <c r="I39" s="55">
        <v>99.3</v>
      </c>
      <c r="J39" s="55">
        <v>99.7</v>
      </c>
      <c r="K39" s="55">
        <v>96.4</v>
      </c>
      <c r="L39" s="55">
        <v>97.5</v>
      </c>
      <c r="M39" s="55">
        <v>100.5</v>
      </c>
      <c r="N39" s="56">
        <f t="shared" si="1"/>
        <v>586.70000000000005</v>
      </c>
    </row>
    <row r="40" spans="1:14" ht="26.25" customHeight="1" x14ac:dyDescent="0.2">
      <c r="A40" s="48">
        <v>35</v>
      </c>
      <c r="B40" s="49">
        <v>450</v>
      </c>
      <c r="C40" s="57" t="s">
        <v>201</v>
      </c>
      <c r="D40" s="57" t="s">
        <v>202</v>
      </c>
      <c r="E40" s="57" t="s">
        <v>44</v>
      </c>
      <c r="F40" s="53">
        <v>2009</v>
      </c>
      <c r="G40" s="59" t="s">
        <v>33</v>
      </c>
      <c r="H40" s="55">
        <v>96.1</v>
      </c>
      <c r="I40" s="55">
        <v>101.3</v>
      </c>
      <c r="J40" s="55">
        <v>98.7</v>
      </c>
      <c r="K40" s="55">
        <v>101</v>
      </c>
      <c r="L40" s="55">
        <v>92.5</v>
      </c>
      <c r="M40" s="55">
        <v>96.5</v>
      </c>
      <c r="N40" s="56">
        <f t="shared" si="1"/>
        <v>586.09999999999991</v>
      </c>
    </row>
    <row r="41" spans="1:14" ht="26.25" customHeight="1" x14ac:dyDescent="0.2">
      <c r="A41" s="48">
        <v>36</v>
      </c>
      <c r="B41" s="49">
        <v>106</v>
      </c>
      <c r="C41" s="50" t="s">
        <v>113</v>
      </c>
      <c r="D41" s="50" t="s">
        <v>114</v>
      </c>
      <c r="E41" s="52" t="s">
        <v>89</v>
      </c>
      <c r="F41" s="53">
        <v>2012</v>
      </c>
      <c r="G41" s="54" t="s">
        <v>57</v>
      </c>
      <c r="H41" s="55">
        <v>95.5</v>
      </c>
      <c r="I41" s="55">
        <v>97.8</v>
      </c>
      <c r="J41" s="55">
        <v>95.7</v>
      </c>
      <c r="K41" s="55">
        <v>96.5</v>
      </c>
      <c r="L41" s="55">
        <v>99.5</v>
      </c>
      <c r="M41" s="55">
        <v>100.9</v>
      </c>
      <c r="N41" s="56">
        <f t="shared" si="1"/>
        <v>585.9</v>
      </c>
    </row>
    <row r="42" spans="1:14" ht="26.25" customHeight="1" x14ac:dyDescent="0.2">
      <c r="A42" s="48">
        <v>37</v>
      </c>
      <c r="B42" s="61">
        <v>288</v>
      </c>
      <c r="C42" s="62" t="s">
        <v>129</v>
      </c>
      <c r="D42" s="62" t="s">
        <v>130</v>
      </c>
      <c r="E42" s="62" t="s">
        <v>131</v>
      </c>
      <c r="F42" s="58">
        <v>2010</v>
      </c>
      <c r="G42" s="63" t="s">
        <v>57</v>
      </c>
      <c r="H42" s="55">
        <v>94.3</v>
      </c>
      <c r="I42" s="55">
        <v>98.3</v>
      </c>
      <c r="J42" s="55">
        <v>99.4</v>
      </c>
      <c r="K42" s="55">
        <v>95.1</v>
      </c>
      <c r="L42" s="55">
        <v>99.2</v>
      </c>
      <c r="M42" s="55">
        <v>97.9</v>
      </c>
      <c r="N42" s="56">
        <f t="shared" si="1"/>
        <v>584.20000000000005</v>
      </c>
    </row>
    <row r="43" spans="1:14" ht="26.25" customHeight="1" x14ac:dyDescent="0.2">
      <c r="A43" s="48">
        <v>38</v>
      </c>
      <c r="B43" s="49">
        <v>456</v>
      </c>
      <c r="C43" s="51" t="s">
        <v>158</v>
      </c>
      <c r="D43" s="51" t="s">
        <v>109</v>
      </c>
      <c r="E43" s="51" t="s">
        <v>244</v>
      </c>
      <c r="F43" s="53">
        <v>2009</v>
      </c>
      <c r="G43" s="59" t="s">
        <v>33</v>
      </c>
      <c r="H43" s="55">
        <v>95.5</v>
      </c>
      <c r="I43" s="55">
        <v>95.4</v>
      </c>
      <c r="J43" s="55">
        <v>98.5</v>
      </c>
      <c r="K43" s="55">
        <v>100.2</v>
      </c>
      <c r="L43" s="55">
        <v>100.9</v>
      </c>
      <c r="M43" s="55">
        <v>93.7</v>
      </c>
      <c r="N43" s="56">
        <f t="shared" si="1"/>
        <v>584.20000000000005</v>
      </c>
    </row>
    <row r="44" spans="1:14" ht="26.25" customHeight="1" x14ac:dyDescent="0.2">
      <c r="A44" s="48">
        <v>39</v>
      </c>
      <c r="B44" s="49">
        <v>210</v>
      </c>
      <c r="C44" s="51" t="s">
        <v>248</v>
      </c>
      <c r="D44" s="51" t="s">
        <v>249</v>
      </c>
      <c r="E44" s="51" t="s">
        <v>56</v>
      </c>
      <c r="F44" s="53">
        <v>2010</v>
      </c>
      <c r="G44" s="59" t="s">
        <v>33</v>
      </c>
      <c r="H44" s="55">
        <v>97.8</v>
      </c>
      <c r="I44" s="55">
        <v>98.4</v>
      </c>
      <c r="J44" s="55">
        <v>96.5</v>
      </c>
      <c r="K44" s="55">
        <v>94</v>
      </c>
      <c r="L44" s="55">
        <v>96.6</v>
      </c>
      <c r="M44" s="55">
        <v>98.1</v>
      </c>
      <c r="N44" s="56">
        <f t="shared" si="1"/>
        <v>581.4</v>
      </c>
    </row>
    <row r="45" spans="1:14" ht="26.25" customHeight="1" x14ac:dyDescent="0.2">
      <c r="A45" s="48">
        <v>40</v>
      </c>
      <c r="B45" s="49">
        <v>292</v>
      </c>
      <c r="C45" s="51" t="s">
        <v>169</v>
      </c>
      <c r="D45" s="51" t="s">
        <v>170</v>
      </c>
      <c r="E45" s="51" t="s">
        <v>79</v>
      </c>
      <c r="F45" s="53">
        <v>2001</v>
      </c>
      <c r="G45" s="59" t="s">
        <v>15</v>
      </c>
      <c r="H45" s="55">
        <v>95.4</v>
      </c>
      <c r="I45" s="55">
        <v>98.8</v>
      </c>
      <c r="J45" s="55">
        <v>99.5</v>
      </c>
      <c r="K45" s="55">
        <v>97</v>
      </c>
      <c r="L45" s="55">
        <v>93.9</v>
      </c>
      <c r="M45" s="55">
        <v>96.3</v>
      </c>
      <c r="N45" s="56">
        <f t="shared" si="1"/>
        <v>580.9</v>
      </c>
    </row>
    <row r="46" spans="1:14" ht="26.25" customHeight="1" x14ac:dyDescent="0.2">
      <c r="A46" s="48">
        <v>41</v>
      </c>
      <c r="B46" s="49">
        <v>213</v>
      </c>
      <c r="C46" s="51" t="s">
        <v>127</v>
      </c>
      <c r="D46" s="51" t="s">
        <v>128</v>
      </c>
      <c r="E46" s="51" t="s">
        <v>56</v>
      </c>
      <c r="F46" s="53">
        <v>2008</v>
      </c>
      <c r="G46" s="59" t="s">
        <v>33</v>
      </c>
      <c r="H46" s="58">
        <v>98.1</v>
      </c>
      <c r="I46" s="58">
        <v>98.5</v>
      </c>
      <c r="J46" s="58">
        <v>100.1</v>
      </c>
      <c r="K46" s="58">
        <v>97.6</v>
      </c>
      <c r="L46" s="58">
        <v>100.3</v>
      </c>
      <c r="M46" s="58">
        <v>85.1</v>
      </c>
      <c r="N46" s="56">
        <f t="shared" si="1"/>
        <v>579.69999999999993</v>
      </c>
    </row>
    <row r="47" spans="1:14" ht="26.25" customHeight="1" x14ac:dyDescent="0.2">
      <c r="A47" s="48">
        <v>42</v>
      </c>
      <c r="B47" s="49">
        <v>286</v>
      </c>
      <c r="C47" s="51" t="s">
        <v>94</v>
      </c>
      <c r="D47" s="51" t="s">
        <v>250</v>
      </c>
      <c r="E47" s="51" t="s">
        <v>131</v>
      </c>
      <c r="F47" s="53">
        <v>2006</v>
      </c>
      <c r="G47" s="59" t="s">
        <v>33</v>
      </c>
      <c r="H47" s="55">
        <v>92.8</v>
      </c>
      <c r="I47" s="55">
        <v>95.2</v>
      </c>
      <c r="J47" s="55">
        <v>100.5</v>
      </c>
      <c r="K47" s="55">
        <v>97.4</v>
      </c>
      <c r="L47" s="55">
        <v>96.8</v>
      </c>
      <c r="M47" s="55">
        <v>96.1</v>
      </c>
      <c r="N47" s="56">
        <f t="shared" si="1"/>
        <v>578.79999999999995</v>
      </c>
    </row>
    <row r="48" spans="1:14" ht="26.25" customHeight="1" x14ac:dyDescent="0.2">
      <c r="A48" s="48">
        <v>43</v>
      </c>
      <c r="B48" s="49">
        <v>442</v>
      </c>
      <c r="C48" s="57" t="s">
        <v>161</v>
      </c>
      <c r="D48" s="57" t="s">
        <v>48</v>
      </c>
      <c r="E48" s="57" t="s">
        <v>162</v>
      </c>
      <c r="F48" s="53">
        <v>2007</v>
      </c>
      <c r="G48" s="54" t="s">
        <v>57</v>
      </c>
      <c r="H48" s="55">
        <v>96.9</v>
      </c>
      <c r="I48" s="55">
        <v>96.2</v>
      </c>
      <c r="J48" s="55">
        <v>96.5</v>
      </c>
      <c r="K48" s="55">
        <v>95.6</v>
      </c>
      <c r="L48" s="55">
        <v>97</v>
      </c>
      <c r="M48" s="55">
        <v>94.7</v>
      </c>
      <c r="N48" s="56">
        <f t="shared" si="1"/>
        <v>576.90000000000009</v>
      </c>
    </row>
    <row r="49" spans="1:14" ht="26.25" customHeight="1" x14ac:dyDescent="0.2">
      <c r="A49" s="48">
        <v>44</v>
      </c>
      <c r="B49" s="49">
        <v>504</v>
      </c>
      <c r="C49" s="51" t="s">
        <v>45</v>
      </c>
      <c r="D49" s="51" t="s">
        <v>251</v>
      </c>
      <c r="E49" s="51" t="s">
        <v>27</v>
      </c>
      <c r="F49" s="53">
        <v>2005</v>
      </c>
      <c r="G49" s="59" t="s">
        <v>24</v>
      </c>
      <c r="H49" s="55">
        <v>95.2</v>
      </c>
      <c r="I49" s="55">
        <v>91.1</v>
      </c>
      <c r="J49" s="55">
        <v>102</v>
      </c>
      <c r="K49" s="55">
        <v>99.5</v>
      </c>
      <c r="L49" s="55">
        <v>95</v>
      </c>
      <c r="M49" s="55">
        <v>93.1</v>
      </c>
      <c r="N49" s="56">
        <f t="shared" si="1"/>
        <v>575.9</v>
      </c>
    </row>
    <row r="50" spans="1:14" ht="26.25" customHeight="1" x14ac:dyDescent="0.2">
      <c r="A50" s="48">
        <v>45</v>
      </c>
      <c r="B50" s="49">
        <v>453</v>
      </c>
      <c r="C50" s="57" t="s">
        <v>132</v>
      </c>
      <c r="D50" s="57" t="s">
        <v>133</v>
      </c>
      <c r="E50" s="57" t="s">
        <v>44</v>
      </c>
      <c r="F50" s="53">
        <v>2006</v>
      </c>
      <c r="G50" s="59" t="s">
        <v>33</v>
      </c>
      <c r="H50" s="55">
        <v>97.6</v>
      </c>
      <c r="I50" s="55">
        <v>85.8</v>
      </c>
      <c r="J50" s="55">
        <v>95.9</v>
      </c>
      <c r="K50" s="55">
        <v>98.4</v>
      </c>
      <c r="L50" s="55">
        <v>97.6</v>
      </c>
      <c r="M50" s="55">
        <v>99.8</v>
      </c>
      <c r="N50" s="56">
        <f t="shared" si="1"/>
        <v>575.09999999999991</v>
      </c>
    </row>
    <row r="51" spans="1:14" ht="26.25" customHeight="1" x14ac:dyDescent="0.2">
      <c r="A51" s="48">
        <v>46</v>
      </c>
      <c r="B51" s="49">
        <v>449</v>
      </c>
      <c r="C51" s="57" t="s">
        <v>47</v>
      </c>
      <c r="D51" s="57" t="s">
        <v>207</v>
      </c>
      <c r="E51" s="57" t="s">
        <v>44</v>
      </c>
      <c r="F51" s="53">
        <v>2008</v>
      </c>
      <c r="G51" s="54" t="s">
        <v>57</v>
      </c>
      <c r="H51" s="55">
        <v>92.5</v>
      </c>
      <c r="I51" s="55">
        <v>92.6</v>
      </c>
      <c r="J51" s="55">
        <v>95.9</v>
      </c>
      <c r="K51" s="55">
        <v>95.2</v>
      </c>
      <c r="L51" s="55">
        <v>101.1</v>
      </c>
      <c r="M51" s="55">
        <v>96.2</v>
      </c>
      <c r="N51" s="56">
        <f t="shared" si="1"/>
        <v>573.5</v>
      </c>
    </row>
    <row r="52" spans="1:14" ht="26.25" customHeight="1" x14ac:dyDescent="0.2">
      <c r="A52" s="48">
        <v>47</v>
      </c>
      <c r="B52" s="49">
        <v>440</v>
      </c>
      <c r="C52" s="57" t="s">
        <v>203</v>
      </c>
      <c r="D52" s="57" t="s">
        <v>204</v>
      </c>
      <c r="E52" s="57" t="s">
        <v>162</v>
      </c>
      <c r="F52" s="53">
        <v>2012</v>
      </c>
      <c r="G52" s="59" t="s">
        <v>33</v>
      </c>
      <c r="H52" s="55">
        <v>85.8</v>
      </c>
      <c r="I52" s="55">
        <v>98.2</v>
      </c>
      <c r="J52" s="55">
        <v>97.4</v>
      </c>
      <c r="K52" s="55">
        <v>95.7</v>
      </c>
      <c r="L52" s="55">
        <v>97.4</v>
      </c>
      <c r="M52" s="55">
        <v>97.1</v>
      </c>
      <c r="N52" s="56">
        <f t="shared" si="1"/>
        <v>571.6</v>
      </c>
    </row>
    <row r="53" spans="1:14" ht="26.25" customHeight="1" x14ac:dyDescent="0.2">
      <c r="A53" s="48">
        <v>48</v>
      </c>
      <c r="B53" s="48">
        <v>454</v>
      </c>
      <c r="C53" s="64" t="s">
        <v>212</v>
      </c>
      <c r="D53" s="64" t="s">
        <v>213</v>
      </c>
      <c r="E53" s="64" t="s">
        <v>252</v>
      </c>
      <c r="F53" s="58">
        <v>2009</v>
      </c>
      <c r="G53" s="60" t="s">
        <v>33</v>
      </c>
      <c r="H53" s="55">
        <v>96.2</v>
      </c>
      <c r="I53" s="58">
        <v>94.3</v>
      </c>
      <c r="J53" s="58">
        <v>94.2</v>
      </c>
      <c r="K53" s="58">
        <v>98.2</v>
      </c>
      <c r="L53" s="58">
        <v>93</v>
      </c>
      <c r="M53" s="58">
        <v>95.5</v>
      </c>
      <c r="N53" s="56">
        <f t="shared" si="1"/>
        <v>571.4</v>
      </c>
    </row>
    <row r="54" spans="1:14" ht="26.25" customHeight="1" x14ac:dyDescent="0.2">
      <c r="A54" s="48">
        <v>49</v>
      </c>
      <c r="B54" s="49">
        <v>448</v>
      </c>
      <c r="C54" s="57" t="s">
        <v>205</v>
      </c>
      <c r="D54" s="57" t="s">
        <v>206</v>
      </c>
      <c r="E54" s="57" t="s">
        <v>44</v>
      </c>
      <c r="F54" s="53">
        <v>2009</v>
      </c>
      <c r="G54" s="54" t="s">
        <v>57</v>
      </c>
      <c r="H54" s="55">
        <v>93</v>
      </c>
      <c r="I54" s="55">
        <v>96.5</v>
      </c>
      <c r="J54" s="55">
        <v>94.4</v>
      </c>
      <c r="K54" s="55">
        <v>97.5</v>
      </c>
      <c r="L54" s="55">
        <v>95.7</v>
      </c>
      <c r="M54" s="55">
        <v>93.2</v>
      </c>
      <c r="N54" s="56">
        <f t="shared" si="1"/>
        <v>570.29999999999995</v>
      </c>
    </row>
    <row r="55" spans="1:14" ht="26.25" customHeight="1" x14ac:dyDescent="0.2">
      <c r="A55" s="48">
        <v>50</v>
      </c>
      <c r="B55" s="49">
        <v>425</v>
      </c>
      <c r="C55" s="51" t="s">
        <v>167</v>
      </c>
      <c r="D55" s="51" t="s">
        <v>168</v>
      </c>
      <c r="E55" s="51" t="s">
        <v>18</v>
      </c>
      <c r="F55" s="53">
        <v>2007</v>
      </c>
      <c r="G55" s="59" t="s">
        <v>33</v>
      </c>
      <c r="H55" s="55">
        <v>94.2</v>
      </c>
      <c r="I55" s="55">
        <v>98.8</v>
      </c>
      <c r="J55" s="55">
        <v>95.6</v>
      </c>
      <c r="K55" s="55">
        <v>92.1</v>
      </c>
      <c r="L55" s="55">
        <v>92.4</v>
      </c>
      <c r="M55" s="55">
        <v>95.1</v>
      </c>
      <c r="N55" s="56">
        <f t="shared" si="1"/>
        <v>568.20000000000005</v>
      </c>
    </row>
    <row r="56" spans="1:14" ht="26.25" customHeight="1" x14ac:dyDescent="0.2">
      <c r="A56" s="48">
        <v>51</v>
      </c>
      <c r="B56" s="49">
        <v>426</v>
      </c>
      <c r="C56" s="51" t="s">
        <v>148</v>
      </c>
      <c r="D56" s="51" t="s">
        <v>149</v>
      </c>
      <c r="E56" s="51" t="s">
        <v>18</v>
      </c>
      <c r="F56" s="53">
        <v>2009</v>
      </c>
      <c r="G56" s="59" t="s">
        <v>33</v>
      </c>
      <c r="H56" s="55">
        <v>90.6</v>
      </c>
      <c r="I56" s="55">
        <v>90.4</v>
      </c>
      <c r="J56" s="55">
        <v>96.1</v>
      </c>
      <c r="K56" s="55">
        <v>94.7</v>
      </c>
      <c r="L56" s="55">
        <v>97</v>
      </c>
      <c r="M56" s="55">
        <v>97.7</v>
      </c>
      <c r="N56" s="56">
        <f t="shared" si="1"/>
        <v>566.5</v>
      </c>
    </row>
    <row r="57" spans="1:14" ht="26.25" customHeight="1" x14ac:dyDescent="0.2">
      <c r="A57" s="48">
        <v>52</v>
      </c>
      <c r="B57" s="49">
        <v>209</v>
      </c>
      <c r="C57" s="57" t="s">
        <v>54</v>
      </c>
      <c r="D57" s="57" t="s">
        <v>83</v>
      </c>
      <c r="E57" s="51" t="s">
        <v>56</v>
      </c>
      <c r="F57" s="53">
        <v>2010</v>
      </c>
      <c r="G57" s="54" t="s">
        <v>57</v>
      </c>
      <c r="H57" s="58">
        <v>94.8</v>
      </c>
      <c r="I57" s="58">
        <v>96.6</v>
      </c>
      <c r="J57" s="58">
        <v>92.6</v>
      </c>
      <c r="K57" s="58">
        <v>94</v>
      </c>
      <c r="L57" s="58">
        <v>90.9</v>
      </c>
      <c r="M57" s="58">
        <v>96.7</v>
      </c>
      <c r="N57" s="56">
        <f t="shared" si="1"/>
        <v>565.6</v>
      </c>
    </row>
    <row r="58" spans="1:14" ht="26.25" customHeight="1" x14ac:dyDescent="0.2">
      <c r="A58" s="48">
        <v>53</v>
      </c>
      <c r="B58" s="49">
        <v>201</v>
      </c>
      <c r="C58" s="51" t="s">
        <v>181</v>
      </c>
      <c r="D58" s="51" t="s">
        <v>189</v>
      </c>
      <c r="E58" s="51" t="s">
        <v>56</v>
      </c>
      <c r="F58" s="53">
        <v>2008</v>
      </c>
      <c r="G58" s="59" t="s">
        <v>33</v>
      </c>
      <c r="H58" s="55">
        <v>89</v>
      </c>
      <c r="I58" s="55">
        <v>96.3</v>
      </c>
      <c r="J58" s="55">
        <v>92.3</v>
      </c>
      <c r="K58" s="55">
        <v>96.1</v>
      </c>
      <c r="L58" s="55">
        <v>95.1</v>
      </c>
      <c r="M58" s="55">
        <v>96.7</v>
      </c>
      <c r="N58" s="56">
        <f t="shared" si="1"/>
        <v>565.50000000000011</v>
      </c>
    </row>
    <row r="59" spans="1:14" ht="26.25" customHeight="1" x14ac:dyDescent="0.2">
      <c r="A59" s="48">
        <v>54</v>
      </c>
      <c r="B59" s="49">
        <v>441</v>
      </c>
      <c r="C59" s="57" t="s">
        <v>208</v>
      </c>
      <c r="D59" s="57" t="s">
        <v>209</v>
      </c>
      <c r="E59" s="57" t="s">
        <v>162</v>
      </c>
      <c r="F59" s="53">
        <v>2011</v>
      </c>
      <c r="G59" s="54" t="s">
        <v>57</v>
      </c>
      <c r="H59" s="55">
        <v>98.9</v>
      </c>
      <c r="I59" s="55">
        <v>90.5</v>
      </c>
      <c r="J59" s="55">
        <v>94.2</v>
      </c>
      <c r="K59" s="55">
        <v>92.4</v>
      </c>
      <c r="L59" s="55">
        <v>96.4</v>
      </c>
      <c r="M59" s="55">
        <v>92.9</v>
      </c>
      <c r="N59" s="56">
        <f t="shared" si="1"/>
        <v>565.29999999999995</v>
      </c>
    </row>
    <row r="60" spans="1:14" ht="26.25" customHeight="1" x14ac:dyDescent="0.2">
      <c r="A60" s="48">
        <v>55</v>
      </c>
      <c r="B60" s="49">
        <v>212</v>
      </c>
      <c r="C60" s="51" t="s">
        <v>177</v>
      </c>
      <c r="D60" s="51" t="s">
        <v>178</v>
      </c>
      <c r="E60" s="51" t="s">
        <v>56</v>
      </c>
      <c r="F60" s="53">
        <v>2008</v>
      </c>
      <c r="G60" s="59" t="s">
        <v>33</v>
      </c>
      <c r="H60" s="55">
        <v>89.5</v>
      </c>
      <c r="I60" s="55">
        <v>95.3</v>
      </c>
      <c r="J60" s="55">
        <v>94.1</v>
      </c>
      <c r="K60" s="55">
        <v>94.2</v>
      </c>
      <c r="L60" s="55">
        <v>95.2</v>
      </c>
      <c r="M60" s="55">
        <v>96</v>
      </c>
      <c r="N60" s="56">
        <f t="shared" si="1"/>
        <v>564.29999999999995</v>
      </c>
    </row>
    <row r="61" spans="1:14" ht="26.25" customHeight="1" x14ac:dyDescent="0.2">
      <c r="A61" s="48">
        <v>56</v>
      </c>
      <c r="B61" s="48">
        <v>206</v>
      </c>
      <c r="C61" s="64" t="s">
        <v>210</v>
      </c>
      <c r="D61" s="64" t="s">
        <v>211</v>
      </c>
      <c r="E61" s="51" t="s">
        <v>56</v>
      </c>
      <c r="F61" s="58">
        <v>2008</v>
      </c>
      <c r="G61" s="60" t="s">
        <v>33</v>
      </c>
      <c r="H61" s="55">
        <v>91.2</v>
      </c>
      <c r="I61" s="55">
        <v>95.3</v>
      </c>
      <c r="J61" s="55">
        <v>92.1</v>
      </c>
      <c r="K61" s="55">
        <v>94.5</v>
      </c>
      <c r="L61" s="55">
        <v>95.5</v>
      </c>
      <c r="M61" s="55">
        <v>93.9</v>
      </c>
      <c r="N61" s="56">
        <f t="shared" si="1"/>
        <v>562.5</v>
      </c>
    </row>
    <row r="62" spans="1:14" ht="26.25" customHeight="1" x14ac:dyDescent="0.2">
      <c r="A62" s="48">
        <v>57</v>
      </c>
      <c r="B62" s="49">
        <v>211</v>
      </c>
      <c r="C62" s="51" t="s">
        <v>253</v>
      </c>
      <c r="D62" s="51" t="s">
        <v>254</v>
      </c>
      <c r="E62" s="51" t="s">
        <v>56</v>
      </c>
      <c r="F62" s="53">
        <v>2008</v>
      </c>
      <c r="G62" s="54" t="s">
        <v>57</v>
      </c>
      <c r="H62" s="55">
        <v>93.9</v>
      </c>
      <c r="I62" s="55">
        <v>95.2</v>
      </c>
      <c r="J62" s="55">
        <v>90.3</v>
      </c>
      <c r="K62" s="55">
        <v>91.1</v>
      </c>
      <c r="L62" s="55">
        <v>93.3</v>
      </c>
      <c r="M62" s="55">
        <v>93.1</v>
      </c>
      <c r="N62" s="56">
        <f t="shared" si="1"/>
        <v>556.9</v>
      </c>
    </row>
    <row r="63" spans="1:14" ht="26.25" customHeight="1" x14ac:dyDescent="0.2">
      <c r="A63" s="48">
        <v>58</v>
      </c>
      <c r="B63" s="49">
        <v>202</v>
      </c>
      <c r="C63" s="57" t="s">
        <v>255</v>
      </c>
      <c r="D63" s="57" t="s">
        <v>256</v>
      </c>
      <c r="E63" s="51" t="s">
        <v>56</v>
      </c>
      <c r="F63" s="53">
        <v>2010</v>
      </c>
      <c r="G63" s="54" t="s">
        <v>57</v>
      </c>
      <c r="H63" s="55">
        <v>98.3</v>
      </c>
      <c r="I63" s="55">
        <v>96.1</v>
      </c>
      <c r="J63" s="55">
        <v>98.8</v>
      </c>
      <c r="K63" s="55">
        <v>93.7</v>
      </c>
      <c r="L63" s="55">
        <v>88.1</v>
      </c>
      <c r="M63" s="55">
        <v>81.3</v>
      </c>
      <c r="N63" s="56">
        <f t="shared" si="1"/>
        <v>556.29999999999995</v>
      </c>
    </row>
    <row r="64" spans="1:14" ht="26.25" customHeight="1" x14ac:dyDescent="0.2">
      <c r="A64" s="48">
        <v>59</v>
      </c>
      <c r="B64" s="49">
        <v>458</v>
      </c>
      <c r="C64" s="57" t="s">
        <v>190</v>
      </c>
      <c r="D64" s="57" t="s">
        <v>191</v>
      </c>
      <c r="E64" s="57" t="s">
        <v>192</v>
      </c>
      <c r="F64" s="53">
        <v>1991</v>
      </c>
      <c r="G64" s="54" t="s">
        <v>15</v>
      </c>
      <c r="H64" s="55">
        <v>90.9</v>
      </c>
      <c r="I64" s="55">
        <v>89.2</v>
      </c>
      <c r="J64" s="55">
        <v>96.6</v>
      </c>
      <c r="K64" s="55">
        <v>87.5</v>
      </c>
      <c r="L64" s="55">
        <v>89</v>
      </c>
      <c r="M64" s="55">
        <v>97.5</v>
      </c>
      <c r="N64" s="56">
        <f t="shared" si="1"/>
        <v>550.70000000000005</v>
      </c>
    </row>
    <row r="65" spans="1:14" ht="26.25" customHeight="1" x14ac:dyDescent="0.2">
      <c r="A65" s="48">
        <v>60</v>
      </c>
      <c r="B65" s="49">
        <v>446</v>
      </c>
      <c r="C65" s="57" t="s">
        <v>187</v>
      </c>
      <c r="D65" s="57" t="s">
        <v>188</v>
      </c>
      <c r="E65" s="57" t="s">
        <v>44</v>
      </c>
      <c r="F65" s="53">
        <v>1999</v>
      </c>
      <c r="G65" s="54" t="s">
        <v>15</v>
      </c>
      <c r="H65" s="55">
        <v>98.3</v>
      </c>
      <c r="I65" s="55">
        <v>80.900000000000006</v>
      </c>
      <c r="J65" s="55">
        <v>95</v>
      </c>
      <c r="K65" s="55">
        <v>93</v>
      </c>
      <c r="L65" s="55">
        <v>87.5</v>
      </c>
      <c r="M65" s="55">
        <v>90.4</v>
      </c>
      <c r="N65" s="56">
        <f t="shared" si="1"/>
        <v>545.1</v>
      </c>
    </row>
    <row r="66" spans="1:14" ht="26.25" customHeight="1" x14ac:dyDescent="0.2">
      <c r="A66" s="48">
        <v>61</v>
      </c>
      <c r="B66" s="49">
        <v>422</v>
      </c>
      <c r="C66" s="51" t="s">
        <v>146</v>
      </c>
      <c r="D66" s="51" t="s">
        <v>147</v>
      </c>
      <c r="E66" s="51" t="s">
        <v>18</v>
      </c>
      <c r="F66" s="53">
        <v>2009</v>
      </c>
      <c r="G66" s="59" t="s">
        <v>33</v>
      </c>
      <c r="H66" s="55">
        <v>86.6</v>
      </c>
      <c r="I66" s="55">
        <v>80.099999999999994</v>
      </c>
      <c r="J66" s="55">
        <v>95.3</v>
      </c>
      <c r="K66" s="55">
        <v>95</v>
      </c>
      <c r="L66" s="55">
        <v>90.2</v>
      </c>
      <c r="M66" s="55">
        <v>90.4</v>
      </c>
      <c r="N66" s="56">
        <f t="shared" si="1"/>
        <v>537.6</v>
      </c>
    </row>
    <row r="67" spans="1:14" ht="26.25" customHeight="1" x14ac:dyDescent="0.2">
      <c r="A67" s="48">
        <v>62</v>
      </c>
      <c r="B67" s="61">
        <v>275</v>
      </c>
      <c r="C67" s="65" t="s">
        <v>25</v>
      </c>
      <c r="D67" s="65" t="s">
        <v>26</v>
      </c>
      <c r="E67" s="65" t="s">
        <v>27</v>
      </c>
      <c r="F67" s="66">
        <v>2005</v>
      </c>
      <c r="G67" s="63" t="s">
        <v>24</v>
      </c>
      <c r="H67" s="55">
        <v>98.7</v>
      </c>
      <c r="I67" s="55">
        <v>92.8</v>
      </c>
      <c r="J67" s="55">
        <v>91.7</v>
      </c>
      <c r="K67" s="55">
        <v>97.9</v>
      </c>
      <c r="L67" s="55">
        <v>91.1</v>
      </c>
      <c r="M67" s="55">
        <v>31.9</v>
      </c>
      <c r="N67" s="56">
        <f t="shared" si="1"/>
        <v>504.1</v>
      </c>
    </row>
    <row r="68" spans="1:14" ht="26.25" customHeight="1" x14ac:dyDescent="0.2">
      <c r="A68" s="48" t="s">
        <v>257</v>
      </c>
      <c r="B68" s="49">
        <v>270</v>
      </c>
      <c r="C68" s="57" t="s">
        <v>258</v>
      </c>
      <c r="D68" s="57" t="s">
        <v>259</v>
      </c>
      <c r="E68" s="51" t="s">
        <v>27</v>
      </c>
      <c r="F68" s="53">
        <v>2005</v>
      </c>
      <c r="G68" s="54" t="s">
        <v>15</v>
      </c>
      <c r="H68" s="55">
        <v>94</v>
      </c>
      <c r="I68" s="55">
        <v>97.4</v>
      </c>
      <c r="J68" s="55">
        <v>93.9</v>
      </c>
      <c r="K68" s="55">
        <v>17.8</v>
      </c>
      <c r="L68" s="55"/>
      <c r="M68" s="55"/>
      <c r="N68" s="56">
        <f t="shared" si="1"/>
        <v>303.10000000000002</v>
      </c>
    </row>
    <row r="69" spans="1:14" ht="26.25" customHeight="1" x14ac:dyDescent="0.2">
      <c r="A69" s="48"/>
      <c r="B69" s="49"/>
      <c r="C69" s="57"/>
      <c r="D69" s="57"/>
      <c r="E69" s="51"/>
      <c r="F69" s="53"/>
      <c r="G69" s="54"/>
      <c r="H69" s="55"/>
      <c r="I69" s="55"/>
      <c r="J69" s="55"/>
      <c r="K69" s="55"/>
      <c r="L69" s="55"/>
      <c r="M69" s="55"/>
      <c r="N69" s="56"/>
    </row>
    <row r="70" spans="1:14" ht="30" customHeight="1" x14ac:dyDescent="0.2">
      <c r="C70" s="67" t="s">
        <v>222</v>
      </c>
      <c r="D70" s="68"/>
      <c r="E70" s="68"/>
      <c r="F70" s="68" t="s">
        <v>223</v>
      </c>
    </row>
  </sheetData>
  <printOptions horizontalCentered="1"/>
  <pageMargins left="0.70833333333333304" right="0" top="0.67986111111111103" bottom="0.22013888888888899" header="0.511811023622047" footer="0.511811023622047"/>
  <pageSetup paperSize="9" scale="6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N43"/>
  <sheetViews>
    <sheetView topLeftCell="A2" zoomScale="110" zoomScaleNormal="110" workbookViewId="0">
      <selection activeCell="D20" sqref="D20"/>
    </sheetView>
  </sheetViews>
  <sheetFormatPr defaultColWidth="11.5703125" defaultRowHeight="12.75" x14ac:dyDescent="0.2"/>
  <cols>
    <col min="1" max="2" width="6.42578125" customWidth="1"/>
    <col min="3" max="3" width="15.5703125" customWidth="1"/>
    <col min="4" max="4" width="18.28515625" customWidth="1"/>
    <col min="5" max="5" width="23.28515625" customWidth="1"/>
    <col min="6" max="6" width="7.7109375" customWidth="1"/>
    <col min="7" max="7" width="6.42578125" customWidth="1"/>
    <col min="8" max="13" width="7.140625" customWidth="1"/>
    <col min="14" max="14" width="8.7109375" customWidth="1"/>
  </cols>
  <sheetData>
    <row r="1" spans="1:14" ht="18" x14ac:dyDescent="0.25">
      <c r="D1" s="45" t="s">
        <v>3</v>
      </c>
      <c r="E1" s="45"/>
      <c r="F1" s="45"/>
      <c r="G1" s="45"/>
    </row>
    <row r="2" spans="1:14" ht="18" x14ac:dyDescent="0.25">
      <c r="D2" s="45"/>
      <c r="E2" s="45" t="s">
        <v>4</v>
      </c>
      <c r="F2" s="45"/>
      <c r="G2" s="45"/>
    </row>
    <row r="4" spans="1:14" ht="15.75" customHeight="1" x14ac:dyDescent="0.25">
      <c r="C4" s="46" t="s">
        <v>260</v>
      </c>
    </row>
    <row r="5" spans="1:14" ht="15.75" x14ac:dyDescent="0.25">
      <c r="A5" s="47" t="s">
        <v>6</v>
      </c>
      <c r="B5" s="47"/>
      <c r="C5" s="47" t="s">
        <v>232</v>
      </c>
      <c r="D5" s="47" t="s">
        <v>233</v>
      </c>
      <c r="E5" s="47" t="s">
        <v>234</v>
      </c>
      <c r="F5" s="47" t="s">
        <v>235</v>
      </c>
      <c r="G5" s="47" t="s">
        <v>236</v>
      </c>
      <c r="H5" s="47">
        <v>1</v>
      </c>
      <c r="I5" s="47">
        <v>2</v>
      </c>
      <c r="J5" s="47">
        <v>3</v>
      </c>
      <c r="K5" s="47">
        <v>4</v>
      </c>
      <c r="L5" s="47">
        <v>5</v>
      </c>
      <c r="M5" s="47">
        <v>6</v>
      </c>
      <c r="N5" s="47" t="s">
        <v>237</v>
      </c>
    </row>
    <row r="6" spans="1:14" ht="15.75" x14ac:dyDescent="0.25">
      <c r="A6" s="47"/>
      <c r="B6" s="47" t="s">
        <v>226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26.25" customHeight="1" x14ac:dyDescent="0.2">
      <c r="A7" s="48">
        <v>1</v>
      </c>
      <c r="B7" s="49">
        <v>264</v>
      </c>
      <c r="C7" s="57" t="s">
        <v>238</v>
      </c>
      <c r="D7" s="57" t="s">
        <v>239</v>
      </c>
      <c r="E7" s="51" t="s">
        <v>27</v>
      </c>
      <c r="F7" s="53">
        <v>1962</v>
      </c>
      <c r="G7" s="54" t="s">
        <v>15</v>
      </c>
      <c r="H7" s="58">
        <v>100.5</v>
      </c>
      <c r="I7" s="58">
        <v>104</v>
      </c>
      <c r="J7" s="58">
        <v>102.2</v>
      </c>
      <c r="K7" s="58">
        <v>103.6</v>
      </c>
      <c r="L7" s="58">
        <v>102.6</v>
      </c>
      <c r="M7" s="58">
        <v>101</v>
      </c>
      <c r="N7" s="56">
        <f t="shared" ref="N7:N19" si="0">SUM(H7:M7)</f>
        <v>613.9</v>
      </c>
    </row>
    <row r="8" spans="1:14" ht="26.25" customHeight="1" x14ac:dyDescent="0.2">
      <c r="A8" s="48">
        <v>2</v>
      </c>
      <c r="B8" s="49">
        <v>265</v>
      </c>
      <c r="C8" s="57" t="s">
        <v>102</v>
      </c>
      <c r="D8" s="57" t="s">
        <v>103</v>
      </c>
      <c r="E8" s="51" t="s">
        <v>27</v>
      </c>
      <c r="F8" s="53">
        <v>1987</v>
      </c>
      <c r="G8" s="54" t="s">
        <v>15</v>
      </c>
      <c r="H8" s="55">
        <v>101.5</v>
      </c>
      <c r="I8" s="55">
        <v>103.3</v>
      </c>
      <c r="J8" s="55">
        <v>100.8</v>
      </c>
      <c r="K8" s="55">
        <v>103.4</v>
      </c>
      <c r="L8" s="55">
        <v>101.9</v>
      </c>
      <c r="M8" s="55">
        <v>102.1</v>
      </c>
      <c r="N8" s="56">
        <f t="shared" si="0"/>
        <v>613</v>
      </c>
    </row>
    <row r="9" spans="1:14" ht="26.25" customHeight="1" x14ac:dyDescent="0.2">
      <c r="A9" s="48">
        <v>3</v>
      </c>
      <c r="B9" s="49">
        <v>474</v>
      </c>
      <c r="C9" s="57" t="s">
        <v>60</v>
      </c>
      <c r="D9" s="57" t="s">
        <v>61</v>
      </c>
      <c r="E9" s="57" t="s">
        <v>41</v>
      </c>
      <c r="F9" s="53">
        <v>1966</v>
      </c>
      <c r="G9" s="54" t="s">
        <v>15</v>
      </c>
      <c r="H9" s="55">
        <v>103.3</v>
      </c>
      <c r="I9" s="55">
        <v>102.5</v>
      </c>
      <c r="J9" s="55">
        <v>98.7</v>
      </c>
      <c r="K9" s="55">
        <v>103</v>
      </c>
      <c r="L9" s="55">
        <v>101.5</v>
      </c>
      <c r="M9" s="55">
        <v>100.2</v>
      </c>
      <c r="N9" s="56">
        <f t="shared" si="0"/>
        <v>609.20000000000005</v>
      </c>
    </row>
    <row r="10" spans="1:14" ht="26.25" customHeight="1" x14ac:dyDescent="0.2">
      <c r="A10" s="48">
        <v>4</v>
      </c>
      <c r="B10" s="48">
        <v>132</v>
      </c>
      <c r="C10" s="51" t="s">
        <v>49</v>
      </c>
      <c r="D10" s="51" t="s">
        <v>50</v>
      </c>
      <c r="E10" s="51" t="s">
        <v>51</v>
      </c>
      <c r="F10" s="58">
        <v>1996</v>
      </c>
      <c r="G10" s="60" t="s">
        <v>15</v>
      </c>
      <c r="H10" s="55">
        <v>100.5</v>
      </c>
      <c r="I10" s="55">
        <v>100.1</v>
      </c>
      <c r="J10" s="55">
        <v>99.1</v>
      </c>
      <c r="K10" s="55">
        <v>101.9</v>
      </c>
      <c r="L10" s="55">
        <v>103.5</v>
      </c>
      <c r="M10" s="55">
        <v>102</v>
      </c>
      <c r="N10" s="56">
        <f t="shared" si="0"/>
        <v>607.1</v>
      </c>
    </row>
    <row r="11" spans="1:14" ht="26.25" customHeight="1" x14ac:dyDescent="0.2">
      <c r="A11" s="48">
        <v>5</v>
      </c>
      <c r="B11" s="49">
        <v>452</v>
      </c>
      <c r="C11" s="57" t="s">
        <v>42</v>
      </c>
      <c r="D11" s="57" t="s">
        <v>43</v>
      </c>
      <c r="E11" s="57" t="s">
        <v>44</v>
      </c>
      <c r="F11" s="53">
        <v>2004</v>
      </c>
      <c r="G11" s="54" t="s">
        <v>15</v>
      </c>
      <c r="H11" s="55">
        <v>102.6</v>
      </c>
      <c r="I11" s="55">
        <v>98.3</v>
      </c>
      <c r="J11" s="55">
        <v>102.5</v>
      </c>
      <c r="K11" s="55">
        <v>99.4</v>
      </c>
      <c r="L11" s="55">
        <v>102</v>
      </c>
      <c r="M11" s="55">
        <v>100.4</v>
      </c>
      <c r="N11" s="56">
        <f t="shared" si="0"/>
        <v>605.19999999999993</v>
      </c>
    </row>
    <row r="12" spans="1:14" ht="26.25" customHeight="1" x14ac:dyDescent="0.2">
      <c r="A12" s="48">
        <v>6</v>
      </c>
      <c r="B12" s="49">
        <v>424</v>
      </c>
      <c r="C12" s="51" t="s">
        <v>242</v>
      </c>
      <c r="D12" s="51" t="s">
        <v>243</v>
      </c>
      <c r="E12" s="51" t="s">
        <v>18</v>
      </c>
      <c r="F12" s="53">
        <v>2002</v>
      </c>
      <c r="G12" s="59" t="s">
        <v>15</v>
      </c>
      <c r="H12" s="55">
        <v>102.7</v>
      </c>
      <c r="I12" s="55">
        <v>98.2</v>
      </c>
      <c r="J12" s="55">
        <v>101.6</v>
      </c>
      <c r="K12" s="55">
        <v>100.9</v>
      </c>
      <c r="L12" s="55">
        <v>96.8</v>
      </c>
      <c r="M12" s="55">
        <v>102.3</v>
      </c>
      <c r="N12" s="56">
        <f t="shared" si="0"/>
        <v>602.5</v>
      </c>
    </row>
    <row r="13" spans="1:14" ht="26.25" customHeight="1" x14ac:dyDescent="0.2">
      <c r="A13" s="48">
        <v>7</v>
      </c>
      <c r="B13" s="49">
        <v>455</v>
      </c>
      <c r="C13" s="57" t="s">
        <v>19</v>
      </c>
      <c r="D13" s="57" t="s">
        <v>95</v>
      </c>
      <c r="E13" s="57" t="s">
        <v>44</v>
      </c>
      <c r="F13" s="53">
        <v>2005</v>
      </c>
      <c r="G13" s="54" t="s">
        <v>15</v>
      </c>
      <c r="H13" s="55">
        <v>98.6</v>
      </c>
      <c r="I13" s="55">
        <v>98.6</v>
      </c>
      <c r="J13" s="55">
        <v>100.5</v>
      </c>
      <c r="K13" s="55">
        <v>100.7</v>
      </c>
      <c r="L13" s="55">
        <v>100.5</v>
      </c>
      <c r="M13" s="55">
        <v>100.4</v>
      </c>
      <c r="N13" s="56">
        <f t="shared" si="0"/>
        <v>599.29999999999995</v>
      </c>
    </row>
    <row r="14" spans="1:14" ht="26.25" customHeight="1" x14ac:dyDescent="0.2">
      <c r="A14" s="48">
        <v>8</v>
      </c>
      <c r="B14" s="49">
        <v>257</v>
      </c>
      <c r="C14" s="51" t="s">
        <v>245</v>
      </c>
      <c r="D14" s="51" t="s">
        <v>246</v>
      </c>
      <c r="E14" s="51" t="s">
        <v>27</v>
      </c>
      <c r="F14" s="53">
        <v>2005</v>
      </c>
      <c r="G14" s="59" t="s">
        <v>15</v>
      </c>
      <c r="H14" s="55">
        <v>98.2</v>
      </c>
      <c r="I14" s="55">
        <v>99.5</v>
      </c>
      <c r="J14" s="55">
        <v>98</v>
      </c>
      <c r="K14" s="55">
        <v>100.5</v>
      </c>
      <c r="L14" s="55">
        <v>99.4</v>
      </c>
      <c r="M14" s="55">
        <v>98.8</v>
      </c>
      <c r="N14" s="56">
        <f t="shared" si="0"/>
        <v>594.4</v>
      </c>
    </row>
    <row r="15" spans="1:14" ht="26.25" customHeight="1" x14ac:dyDescent="0.2">
      <c r="A15" s="48">
        <v>9</v>
      </c>
      <c r="B15" s="49">
        <v>268</v>
      </c>
      <c r="C15" s="57" t="s">
        <v>143</v>
      </c>
      <c r="D15" s="57" t="s">
        <v>144</v>
      </c>
      <c r="E15" s="51" t="s">
        <v>27</v>
      </c>
      <c r="F15" s="53">
        <v>2000</v>
      </c>
      <c r="G15" s="54" t="s">
        <v>15</v>
      </c>
      <c r="H15" s="55">
        <v>96.2</v>
      </c>
      <c r="I15" s="55">
        <v>95.2</v>
      </c>
      <c r="J15" s="55">
        <v>100.6</v>
      </c>
      <c r="K15" s="55">
        <v>98.4</v>
      </c>
      <c r="L15" s="55">
        <v>99.7</v>
      </c>
      <c r="M15" s="55">
        <v>99.6</v>
      </c>
      <c r="N15" s="56">
        <f t="shared" si="0"/>
        <v>589.69999999999993</v>
      </c>
    </row>
    <row r="16" spans="1:14" ht="26.25" customHeight="1" x14ac:dyDescent="0.2">
      <c r="A16" s="48">
        <v>10</v>
      </c>
      <c r="B16" s="49">
        <v>292</v>
      </c>
      <c r="C16" s="51" t="s">
        <v>169</v>
      </c>
      <c r="D16" s="51" t="s">
        <v>170</v>
      </c>
      <c r="E16" s="51" t="s">
        <v>79</v>
      </c>
      <c r="F16" s="53">
        <v>2001</v>
      </c>
      <c r="G16" s="59" t="s">
        <v>15</v>
      </c>
      <c r="H16" s="55">
        <v>95.4</v>
      </c>
      <c r="I16" s="55">
        <v>98.8</v>
      </c>
      <c r="J16" s="55">
        <v>99.5</v>
      </c>
      <c r="K16" s="55">
        <v>97</v>
      </c>
      <c r="L16" s="55">
        <v>93.9</v>
      </c>
      <c r="M16" s="55">
        <v>96.3</v>
      </c>
      <c r="N16" s="56">
        <f t="shared" si="0"/>
        <v>580.9</v>
      </c>
    </row>
    <row r="17" spans="1:14" ht="26.25" customHeight="1" x14ac:dyDescent="0.2">
      <c r="A17" s="48">
        <v>11</v>
      </c>
      <c r="B17" s="49">
        <v>458</v>
      </c>
      <c r="C17" s="57" t="s">
        <v>190</v>
      </c>
      <c r="D17" s="57" t="s">
        <v>191</v>
      </c>
      <c r="E17" s="57" t="s">
        <v>192</v>
      </c>
      <c r="F17" s="53">
        <v>1991</v>
      </c>
      <c r="G17" s="54" t="s">
        <v>15</v>
      </c>
      <c r="H17" s="55">
        <v>90.9</v>
      </c>
      <c r="I17" s="55">
        <v>89.2</v>
      </c>
      <c r="J17" s="55">
        <v>96.6</v>
      </c>
      <c r="K17" s="55">
        <v>87.5</v>
      </c>
      <c r="L17" s="55">
        <v>89</v>
      </c>
      <c r="M17" s="55">
        <v>97.5</v>
      </c>
      <c r="N17" s="56">
        <f t="shared" si="0"/>
        <v>550.70000000000005</v>
      </c>
    </row>
    <row r="18" spans="1:14" ht="26.25" customHeight="1" x14ac:dyDescent="0.2">
      <c r="A18" s="48">
        <v>12</v>
      </c>
      <c r="B18" s="49">
        <v>446</v>
      </c>
      <c r="C18" s="57" t="s">
        <v>187</v>
      </c>
      <c r="D18" s="57" t="s">
        <v>188</v>
      </c>
      <c r="E18" s="57" t="s">
        <v>44</v>
      </c>
      <c r="F18" s="53">
        <v>1999</v>
      </c>
      <c r="G18" s="54" t="s">
        <v>15</v>
      </c>
      <c r="H18" s="55">
        <v>98.3</v>
      </c>
      <c r="I18" s="55">
        <v>80.900000000000006</v>
      </c>
      <c r="J18" s="55">
        <v>95</v>
      </c>
      <c r="K18" s="55">
        <v>93</v>
      </c>
      <c r="L18" s="55">
        <v>87.5</v>
      </c>
      <c r="M18" s="55">
        <v>90.4</v>
      </c>
      <c r="N18" s="56">
        <f t="shared" si="0"/>
        <v>545.1</v>
      </c>
    </row>
    <row r="19" spans="1:14" ht="26.25" customHeight="1" x14ac:dyDescent="0.2">
      <c r="A19" s="48" t="s">
        <v>257</v>
      </c>
      <c r="B19" s="49">
        <v>270</v>
      </c>
      <c r="C19" s="57" t="s">
        <v>258</v>
      </c>
      <c r="D19" s="57" t="s">
        <v>259</v>
      </c>
      <c r="E19" s="51" t="s">
        <v>27</v>
      </c>
      <c r="F19" s="53">
        <v>2005</v>
      </c>
      <c r="G19" s="54" t="s">
        <v>15</v>
      </c>
      <c r="H19" s="55">
        <v>94</v>
      </c>
      <c r="I19" s="55">
        <v>97.4</v>
      </c>
      <c r="J19" s="55">
        <v>93.9</v>
      </c>
      <c r="K19" s="55">
        <v>17.8</v>
      </c>
      <c r="L19" s="55"/>
      <c r="M19" s="55"/>
      <c r="N19" s="56">
        <f t="shared" si="0"/>
        <v>303.10000000000002</v>
      </c>
    </row>
    <row r="20" spans="1:14" ht="26.25" customHeight="1" x14ac:dyDescent="0.2"/>
    <row r="21" spans="1:14" ht="26.25" customHeight="1" x14ac:dyDescent="0.25">
      <c r="B21" s="69" t="s">
        <v>227</v>
      </c>
    </row>
    <row r="22" spans="1:14" ht="26.25" customHeight="1" x14ac:dyDescent="0.2">
      <c r="A22" s="48">
        <v>1</v>
      </c>
      <c r="B22" s="49">
        <v>308</v>
      </c>
      <c r="C22" s="57" t="s">
        <v>34</v>
      </c>
      <c r="D22" s="57" t="s">
        <v>35</v>
      </c>
      <c r="E22" s="51" t="s">
        <v>36</v>
      </c>
      <c r="F22" s="53">
        <v>2009</v>
      </c>
      <c r="G22" s="59" t="s">
        <v>33</v>
      </c>
      <c r="H22" s="55">
        <v>101.8</v>
      </c>
      <c r="I22" s="55">
        <v>100.4</v>
      </c>
      <c r="J22" s="55">
        <v>104.6</v>
      </c>
      <c r="K22" s="55">
        <v>103.6</v>
      </c>
      <c r="L22" s="55">
        <v>99.2</v>
      </c>
      <c r="M22" s="55">
        <v>102.1</v>
      </c>
      <c r="N22" s="56">
        <f t="shared" ref="N22:N41" si="1">SUM(H22:M22)</f>
        <v>611.69999999999993</v>
      </c>
    </row>
    <row r="23" spans="1:14" ht="26.25" customHeight="1" x14ac:dyDescent="0.2">
      <c r="A23" s="48">
        <v>2</v>
      </c>
      <c r="B23" s="49">
        <v>207</v>
      </c>
      <c r="C23" s="57" t="s">
        <v>106</v>
      </c>
      <c r="D23" s="57" t="s">
        <v>107</v>
      </c>
      <c r="E23" s="51" t="s">
        <v>56</v>
      </c>
      <c r="F23" s="53">
        <v>2006</v>
      </c>
      <c r="G23" s="59" t="s">
        <v>33</v>
      </c>
      <c r="H23" s="55">
        <v>98.6</v>
      </c>
      <c r="I23" s="55">
        <v>101.4</v>
      </c>
      <c r="J23" s="55">
        <v>102.1</v>
      </c>
      <c r="K23" s="55">
        <v>101.4</v>
      </c>
      <c r="L23" s="55">
        <v>103.9</v>
      </c>
      <c r="M23" s="55">
        <v>100.5</v>
      </c>
      <c r="N23" s="56">
        <f t="shared" si="1"/>
        <v>607.9</v>
      </c>
    </row>
    <row r="24" spans="1:14" ht="26.25" customHeight="1" x14ac:dyDescent="0.2">
      <c r="A24" s="48">
        <v>3</v>
      </c>
      <c r="B24" s="49">
        <v>457</v>
      </c>
      <c r="C24" s="51" t="s">
        <v>108</v>
      </c>
      <c r="D24" s="51" t="s">
        <v>109</v>
      </c>
      <c r="E24" s="51" t="s">
        <v>244</v>
      </c>
      <c r="F24" s="53">
        <v>2009</v>
      </c>
      <c r="G24" s="59" t="s">
        <v>33</v>
      </c>
      <c r="H24" s="55">
        <v>100.3</v>
      </c>
      <c r="I24" s="55">
        <v>97.6</v>
      </c>
      <c r="J24" s="55">
        <v>97.5</v>
      </c>
      <c r="K24" s="55">
        <v>100.6</v>
      </c>
      <c r="L24" s="55">
        <v>100</v>
      </c>
      <c r="M24" s="55">
        <v>99</v>
      </c>
      <c r="N24" s="56">
        <f t="shared" si="1"/>
        <v>595</v>
      </c>
    </row>
    <row r="25" spans="1:14" ht="26.25" customHeight="1" x14ac:dyDescent="0.2">
      <c r="A25" s="48">
        <v>4</v>
      </c>
      <c r="B25" s="49">
        <v>261</v>
      </c>
      <c r="C25" s="57" t="s">
        <v>151</v>
      </c>
      <c r="D25" s="57" t="s">
        <v>152</v>
      </c>
      <c r="E25" s="51" t="s">
        <v>27</v>
      </c>
      <c r="F25" s="53">
        <v>2007</v>
      </c>
      <c r="G25" s="59" t="s">
        <v>33</v>
      </c>
      <c r="H25" s="55">
        <v>97.9</v>
      </c>
      <c r="I25" s="55">
        <v>98.3</v>
      </c>
      <c r="J25" s="55">
        <v>99</v>
      </c>
      <c r="K25" s="55">
        <v>97.8</v>
      </c>
      <c r="L25" s="55">
        <v>101.1</v>
      </c>
      <c r="M25" s="55">
        <v>100</v>
      </c>
      <c r="N25" s="56">
        <f t="shared" si="1"/>
        <v>594.1</v>
      </c>
    </row>
    <row r="26" spans="1:14" ht="26.25" customHeight="1" x14ac:dyDescent="0.2">
      <c r="A26" s="48">
        <v>5</v>
      </c>
      <c r="B26" s="49">
        <v>503</v>
      </c>
      <c r="C26" s="51" t="s">
        <v>118</v>
      </c>
      <c r="D26" s="51" t="s">
        <v>247</v>
      </c>
      <c r="E26" s="51" t="s">
        <v>27</v>
      </c>
      <c r="F26" s="53">
        <v>2007</v>
      </c>
      <c r="G26" s="53" t="s">
        <v>33</v>
      </c>
      <c r="H26" s="53">
        <v>97.6</v>
      </c>
      <c r="I26" s="59">
        <v>99.8</v>
      </c>
      <c r="J26" s="55">
        <v>99</v>
      </c>
      <c r="K26" s="55">
        <v>101.2</v>
      </c>
      <c r="L26" s="55">
        <v>99</v>
      </c>
      <c r="M26" s="55">
        <v>97.3</v>
      </c>
      <c r="N26" s="56">
        <f t="shared" si="1"/>
        <v>593.9</v>
      </c>
    </row>
    <row r="27" spans="1:14" ht="26.25" customHeight="1" x14ac:dyDescent="0.2">
      <c r="A27" s="48">
        <v>6</v>
      </c>
      <c r="B27" s="49">
        <v>436</v>
      </c>
      <c r="C27" s="51" t="s">
        <v>179</v>
      </c>
      <c r="D27" s="51" t="s">
        <v>180</v>
      </c>
      <c r="E27" s="51" t="s">
        <v>18</v>
      </c>
      <c r="F27" s="53">
        <v>2008</v>
      </c>
      <c r="G27" s="59" t="s">
        <v>33</v>
      </c>
      <c r="H27" s="55">
        <v>101.8</v>
      </c>
      <c r="I27" s="55">
        <v>101.2</v>
      </c>
      <c r="J27" s="55">
        <v>98</v>
      </c>
      <c r="K27" s="55">
        <v>96.4</v>
      </c>
      <c r="L27" s="55">
        <v>98.8</v>
      </c>
      <c r="M27" s="55">
        <v>96.8</v>
      </c>
      <c r="N27" s="56">
        <f t="shared" si="1"/>
        <v>593</v>
      </c>
    </row>
    <row r="28" spans="1:14" ht="26.25" customHeight="1" x14ac:dyDescent="0.2">
      <c r="A28" s="48">
        <v>7</v>
      </c>
      <c r="B28" s="49">
        <v>450</v>
      </c>
      <c r="C28" s="57" t="s">
        <v>201</v>
      </c>
      <c r="D28" s="57" t="s">
        <v>202</v>
      </c>
      <c r="E28" s="57" t="s">
        <v>44</v>
      </c>
      <c r="F28" s="53">
        <v>2009</v>
      </c>
      <c r="G28" s="59" t="s">
        <v>33</v>
      </c>
      <c r="H28" s="55">
        <v>96.1</v>
      </c>
      <c r="I28" s="55">
        <v>101.3</v>
      </c>
      <c r="J28" s="55">
        <v>98.7</v>
      </c>
      <c r="K28" s="55">
        <v>101</v>
      </c>
      <c r="L28" s="55">
        <v>92.5</v>
      </c>
      <c r="M28" s="55">
        <v>96.5</v>
      </c>
      <c r="N28" s="56">
        <f t="shared" si="1"/>
        <v>586.09999999999991</v>
      </c>
    </row>
    <row r="29" spans="1:14" ht="26.25" customHeight="1" x14ac:dyDescent="0.2">
      <c r="A29" s="48">
        <v>8</v>
      </c>
      <c r="B29" s="49">
        <v>456</v>
      </c>
      <c r="C29" s="51" t="s">
        <v>158</v>
      </c>
      <c r="D29" s="51" t="s">
        <v>109</v>
      </c>
      <c r="E29" s="51" t="s">
        <v>244</v>
      </c>
      <c r="F29" s="53">
        <v>2009</v>
      </c>
      <c r="G29" s="59" t="s">
        <v>33</v>
      </c>
      <c r="H29" s="55">
        <v>95.5</v>
      </c>
      <c r="I29" s="55">
        <v>95.4</v>
      </c>
      <c r="J29" s="55">
        <v>98.5</v>
      </c>
      <c r="K29" s="55">
        <v>100.2</v>
      </c>
      <c r="L29" s="55">
        <v>100.9</v>
      </c>
      <c r="M29" s="55">
        <v>93.7</v>
      </c>
      <c r="N29" s="56">
        <f t="shared" si="1"/>
        <v>584.20000000000005</v>
      </c>
    </row>
    <row r="30" spans="1:14" ht="26.25" customHeight="1" x14ac:dyDescent="0.2">
      <c r="A30" s="48">
        <v>9</v>
      </c>
      <c r="B30" s="49">
        <v>210</v>
      </c>
      <c r="C30" s="51" t="s">
        <v>248</v>
      </c>
      <c r="D30" s="51" t="s">
        <v>249</v>
      </c>
      <c r="E30" s="51" t="s">
        <v>56</v>
      </c>
      <c r="F30" s="53">
        <v>2010</v>
      </c>
      <c r="G30" s="59" t="s">
        <v>33</v>
      </c>
      <c r="H30" s="55">
        <v>97.8</v>
      </c>
      <c r="I30" s="55">
        <v>98.4</v>
      </c>
      <c r="J30" s="55">
        <v>96.5</v>
      </c>
      <c r="K30" s="55">
        <v>94</v>
      </c>
      <c r="L30" s="55">
        <v>96.6</v>
      </c>
      <c r="M30" s="55">
        <v>98.1</v>
      </c>
      <c r="N30" s="56">
        <f t="shared" si="1"/>
        <v>581.4</v>
      </c>
    </row>
    <row r="31" spans="1:14" ht="26.25" customHeight="1" x14ac:dyDescent="0.2">
      <c r="A31" s="48">
        <v>10</v>
      </c>
      <c r="B31" s="49">
        <v>213</v>
      </c>
      <c r="C31" s="51" t="s">
        <v>127</v>
      </c>
      <c r="D31" s="51" t="s">
        <v>128</v>
      </c>
      <c r="E31" s="51" t="s">
        <v>56</v>
      </c>
      <c r="F31" s="53">
        <v>2008</v>
      </c>
      <c r="G31" s="59" t="s">
        <v>33</v>
      </c>
      <c r="H31" s="58">
        <v>98.1</v>
      </c>
      <c r="I31" s="58">
        <v>98.5</v>
      </c>
      <c r="J31" s="58">
        <v>100.1</v>
      </c>
      <c r="K31" s="58">
        <v>97.6</v>
      </c>
      <c r="L31" s="58">
        <v>100.3</v>
      </c>
      <c r="M31" s="58">
        <v>85.1</v>
      </c>
      <c r="N31" s="56">
        <f t="shared" si="1"/>
        <v>579.69999999999993</v>
      </c>
    </row>
    <row r="32" spans="1:14" ht="26.25" customHeight="1" x14ac:dyDescent="0.2">
      <c r="A32" s="48">
        <v>11</v>
      </c>
      <c r="B32" s="49">
        <v>286</v>
      </c>
      <c r="C32" s="51" t="s">
        <v>94</v>
      </c>
      <c r="D32" s="51" t="s">
        <v>250</v>
      </c>
      <c r="E32" s="51" t="s">
        <v>131</v>
      </c>
      <c r="F32" s="53">
        <v>2006</v>
      </c>
      <c r="G32" s="59" t="s">
        <v>33</v>
      </c>
      <c r="H32" s="55">
        <v>92.8</v>
      </c>
      <c r="I32" s="55">
        <v>95.2</v>
      </c>
      <c r="J32" s="55">
        <v>100.5</v>
      </c>
      <c r="K32" s="55">
        <v>97.4</v>
      </c>
      <c r="L32" s="55">
        <v>96.8</v>
      </c>
      <c r="M32" s="55">
        <v>96.1</v>
      </c>
      <c r="N32" s="56">
        <f t="shared" si="1"/>
        <v>578.79999999999995</v>
      </c>
    </row>
    <row r="33" spans="1:14" ht="26.25" customHeight="1" x14ac:dyDescent="0.2">
      <c r="A33" s="48">
        <v>12</v>
      </c>
      <c r="B33" s="49">
        <v>453</v>
      </c>
      <c r="C33" s="57" t="s">
        <v>132</v>
      </c>
      <c r="D33" s="57" t="s">
        <v>133</v>
      </c>
      <c r="E33" s="57" t="s">
        <v>44</v>
      </c>
      <c r="F33" s="53">
        <v>2006</v>
      </c>
      <c r="G33" s="59" t="s">
        <v>33</v>
      </c>
      <c r="H33" s="55">
        <v>97.6</v>
      </c>
      <c r="I33" s="55">
        <v>85.8</v>
      </c>
      <c r="J33" s="55">
        <v>95.9</v>
      </c>
      <c r="K33" s="55">
        <v>98.4</v>
      </c>
      <c r="L33" s="55">
        <v>97.6</v>
      </c>
      <c r="M33" s="55">
        <v>99.8</v>
      </c>
      <c r="N33" s="56">
        <f t="shared" si="1"/>
        <v>575.09999999999991</v>
      </c>
    </row>
    <row r="34" spans="1:14" ht="26.25" customHeight="1" x14ac:dyDescent="0.2">
      <c r="A34" s="48">
        <v>13</v>
      </c>
      <c r="B34" s="49">
        <v>440</v>
      </c>
      <c r="C34" s="57" t="s">
        <v>203</v>
      </c>
      <c r="D34" s="57" t="s">
        <v>204</v>
      </c>
      <c r="E34" s="57" t="s">
        <v>162</v>
      </c>
      <c r="F34" s="53">
        <v>2012</v>
      </c>
      <c r="G34" s="59" t="s">
        <v>33</v>
      </c>
      <c r="H34" s="55">
        <v>85.8</v>
      </c>
      <c r="I34" s="55">
        <v>98.2</v>
      </c>
      <c r="J34" s="55">
        <v>97.4</v>
      </c>
      <c r="K34" s="55">
        <v>95.7</v>
      </c>
      <c r="L34" s="55">
        <v>97.4</v>
      </c>
      <c r="M34" s="55">
        <v>97.1</v>
      </c>
      <c r="N34" s="56">
        <f t="shared" si="1"/>
        <v>571.6</v>
      </c>
    </row>
    <row r="35" spans="1:14" ht="26.25" customHeight="1" x14ac:dyDescent="0.2">
      <c r="A35" s="48">
        <v>14</v>
      </c>
      <c r="B35" s="48">
        <v>454</v>
      </c>
      <c r="C35" s="64" t="s">
        <v>212</v>
      </c>
      <c r="D35" s="64" t="s">
        <v>213</v>
      </c>
      <c r="E35" s="64" t="s">
        <v>252</v>
      </c>
      <c r="F35" s="58">
        <v>2009</v>
      </c>
      <c r="G35" s="60" t="s">
        <v>33</v>
      </c>
      <c r="H35" s="55">
        <v>96.2</v>
      </c>
      <c r="I35" s="58">
        <v>94.3</v>
      </c>
      <c r="J35" s="58">
        <v>94.2</v>
      </c>
      <c r="K35" s="58">
        <v>98.2</v>
      </c>
      <c r="L35" s="58">
        <v>93</v>
      </c>
      <c r="M35" s="58">
        <v>95.5</v>
      </c>
      <c r="N35" s="56">
        <f t="shared" si="1"/>
        <v>571.4</v>
      </c>
    </row>
    <row r="36" spans="1:14" ht="26.25" customHeight="1" x14ac:dyDescent="0.2">
      <c r="A36" s="48">
        <v>15</v>
      </c>
      <c r="B36" s="49">
        <v>425</v>
      </c>
      <c r="C36" s="51" t="s">
        <v>167</v>
      </c>
      <c r="D36" s="51" t="s">
        <v>168</v>
      </c>
      <c r="E36" s="51" t="s">
        <v>18</v>
      </c>
      <c r="F36" s="53">
        <v>2007</v>
      </c>
      <c r="G36" s="59" t="s">
        <v>33</v>
      </c>
      <c r="H36" s="55">
        <v>94.2</v>
      </c>
      <c r="I36" s="55">
        <v>98.8</v>
      </c>
      <c r="J36" s="55">
        <v>95.6</v>
      </c>
      <c r="K36" s="55">
        <v>92.1</v>
      </c>
      <c r="L36" s="55">
        <v>92.4</v>
      </c>
      <c r="M36" s="55">
        <v>95.1</v>
      </c>
      <c r="N36" s="56">
        <f t="shared" si="1"/>
        <v>568.20000000000005</v>
      </c>
    </row>
    <row r="37" spans="1:14" ht="26.25" customHeight="1" x14ac:dyDescent="0.2">
      <c r="A37" s="48">
        <v>16</v>
      </c>
      <c r="B37" s="49">
        <v>426</v>
      </c>
      <c r="C37" s="51" t="s">
        <v>148</v>
      </c>
      <c r="D37" s="51" t="s">
        <v>149</v>
      </c>
      <c r="E37" s="51" t="s">
        <v>18</v>
      </c>
      <c r="F37" s="53">
        <v>2009</v>
      </c>
      <c r="G37" s="59" t="s">
        <v>33</v>
      </c>
      <c r="H37" s="55">
        <v>90.6</v>
      </c>
      <c r="I37" s="55">
        <v>90.4</v>
      </c>
      <c r="J37" s="55">
        <v>96.1</v>
      </c>
      <c r="K37" s="55">
        <v>94.7</v>
      </c>
      <c r="L37" s="55">
        <v>97</v>
      </c>
      <c r="M37" s="55">
        <v>97.7</v>
      </c>
      <c r="N37" s="56">
        <f t="shared" si="1"/>
        <v>566.5</v>
      </c>
    </row>
    <row r="38" spans="1:14" ht="26.25" customHeight="1" x14ac:dyDescent="0.2">
      <c r="A38" s="48">
        <v>17</v>
      </c>
      <c r="B38" s="49">
        <v>201</v>
      </c>
      <c r="C38" s="51" t="s">
        <v>181</v>
      </c>
      <c r="D38" s="51" t="s">
        <v>189</v>
      </c>
      <c r="E38" s="51" t="s">
        <v>56</v>
      </c>
      <c r="F38" s="53">
        <v>2008</v>
      </c>
      <c r="G38" s="59" t="s">
        <v>33</v>
      </c>
      <c r="H38" s="55">
        <v>89</v>
      </c>
      <c r="I38" s="55">
        <v>96.3</v>
      </c>
      <c r="J38" s="55">
        <v>92.3</v>
      </c>
      <c r="K38" s="55">
        <v>96.1</v>
      </c>
      <c r="L38" s="55">
        <v>95.1</v>
      </c>
      <c r="M38" s="55">
        <v>96.7</v>
      </c>
      <c r="N38" s="56">
        <f t="shared" si="1"/>
        <v>565.50000000000011</v>
      </c>
    </row>
    <row r="39" spans="1:14" ht="26.25" customHeight="1" x14ac:dyDescent="0.2">
      <c r="A39" s="48">
        <v>18</v>
      </c>
      <c r="B39" s="49">
        <v>212</v>
      </c>
      <c r="C39" s="51" t="s">
        <v>177</v>
      </c>
      <c r="D39" s="51" t="s">
        <v>178</v>
      </c>
      <c r="E39" s="51" t="s">
        <v>56</v>
      </c>
      <c r="F39" s="53">
        <v>2008</v>
      </c>
      <c r="G39" s="59" t="s">
        <v>33</v>
      </c>
      <c r="H39" s="55">
        <v>89.5</v>
      </c>
      <c r="I39" s="55">
        <v>95.3</v>
      </c>
      <c r="J39" s="55">
        <v>94.1</v>
      </c>
      <c r="K39" s="55">
        <v>94.2</v>
      </c>
      <c r="L39" s="55">
        <v>95.2</v>
      </c>
      <c r="M39" s="55">
        <v>96</v>
      </c>
      <c r="N39" s="56">
        <f t="shared" si="1"/>
        <v>564.29999999999995</v>
      </c>
    </row>
    <row r="40" spans="1:14" ht="26.25" customHeight="1" x14ac:dyDescent="0.2">
      <c r="A40" s="48">
        <v>19</v>
      </c>
      <c r="B40" s="48">
        <v>206</v>
      </c>
      <c r="C40" s="64" t="s">
        <v>210</v>
      </c>
      <c r="D40" s="64" t="s">
        <v>211</v>
      </c>
      <c r="E40" s="51" t="s">
        <v>56</v>
      </c>
      <c r="F40" s="58">
        <v>2008</v>
      </c>
      <c r="G40" s="60" t="s">
        <v>33</v>
      </c>
      <c r="H40" s="55">
        <v>91.2</v>
      </c>
      <c r="I40" s="55">
        <v>95.3</v>
      </c>
      <c r="J40" s="55">
        <v>92.1</v>
      </c>
      <c r="K40" s="55">
        <v>94.5</v>
      </c>
      <c r="L40" s="55">
        <v>95.5</v>
      </c>
      <c r="M40" s="55">
        <v>93.9</v>
      </c>
      <c r="N40" s="56">
        <f t="shared" si="1"/>
        <v>562.5</v>
      </c>
    </row>
    <row r="41" spans="1:14" ht="26.25" customHeight="1" x14ac:dyDescent="0.2">
      <c r="A41" s="48">
        <v>20</v>
      </c>
      <c r="B41" s="49">
        <v>422</v>
      </c>
      <c r="C41" s="51" t="s">
        <v>146</v>
      </c>
      <c r="D41" s="51" t="s">
        <v>147</v>
      </c>
      <c r="E41" s="51" t="s">
        <v>18</v>
      </c>
      <c r="F41" s="53">
        <v>2009</v>
      </c>
      <c r="G41" s="59" t="s">
        <v>33</v>
      </c>
      <c r="H41" s="55">
        <v>86.6</v>
      </c>
      <c r="I41" s="55">
        <v>80.099999999999994</v>
      </c>
      <c r="J41" s="55">
        <v>95.3</v>
      </c>
      <c r="K41" s="55">
        <v>95</v>
      </c>
      <c r="L41" s="55">
        <v>90.2</v>
      </c>
      <c r="M41" s="55">
        <v>90.4</v>
      </c>
      <c r="N41" s="56">
        <f t="shared" si="1"/>
        <v>537.6</v>
      </c>
    </row>
    <row r="42" spans="1:14" ht="26.25" customHeight="1" x14ac:dyDescent="0.2">
      <c r="A42" s="48"/>
      <c r="B42" s="49"/>
      <c r="C42" s="57"/>
      <c r="D42" s="57"/>
      <c r="E42" s="51"/>
      <c r="F42" s="53"/>
      <c r="G42" s="54"/>
      <c r="H42" s="55"/>
      <c r="I42" s="55"/>
      <c r="J42" s="55"/>
      <c r="K42" s="55"/>
      <c r="L42" s="55"/>
      <c r="M42" s="55"/>
      <c r="N42" s="56"/>
    </row>
    <row r="43" spans="1:14" ht="30" customHeight="1" x14ac:dyDescent="0.2">
      <c r="C43" s="67" t="s">
        <v>222</v>
      </c>
      <c r="D43" s="68"/>
      <c r="E43" s="68"/>
      <c r="F43" s="68" t="s">
        <v>223</v>
      </c>
    </row>
  </sheetData>
  <printOptions horizontalCentered="1"/>
  <pageMargins left="0.51180555555555596" right="5.9722222222222197E-2" top="0.179861111111111" bottom="0.120138888888889" header="0.511811023622047" footer="0.511811023622047"/>
  <pageSetup paperSize="9" scale="7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38"/>
  <sheetViews>
    <sheetView zoomScale="110" zoomScaleNormal="110" workbookViewId="0">
      <selection activeCell="A17" sqref="A17"/>
    </sheetView>
  </sheetViews>
  <sheetFormatPr defaultColWidth="11.5703125" defaultRowHeight="12.75" x14ac:dyDescent="0.2"/>
  <cols>
    <col min="1" max="2" width="6.42578125" customWidth="1"/>
    <col min="3" max="3" width="15.5703125" customWidth="1"/>
    <col min="4" max="4" width="18.28515625" customWidth="1"/>
    <col min="5" max="5" width="23.28515625" customWidth="1"/>
    <col min="6" max="6" width="7.7109375" customWidth="1"/>
    <col min="7" max="7" width="6.42578125" customWidth="1"/>
    <col min="8" max="13" width="7.140625" customWidth="1"/>
    <col min="14" max="14" width="8.7109375" customWidth="1"/>
  </cols>
  <sheetData>
    <row r="1" spans="1:14" ht="18" x14ac:dyDescent="0.25">
      <c r="D1" s="45" t="s">
        <v>3</v>
      </c>
      <c r="E1" s="45"/>
      <c r="F1" s="45"/>
      <c r="G1" s="45"/>
    </row>
    <row r="2" spans="1:14" ht="18" x14ac:dyDescent="0.25">
      <c r="D2" s="45"/>
      <c r="E2" s="45" t="s">
        <v>4</v>
      </c>
      <c r="F2" s="45"/>
      <c r="G2" s="45"/>
    </row>
    <row r="4" spans="1:14" ht="15.75" customHeight="1" x14ac:dyDescent="0.25">
      <c r="C4" s="46" t="s">
        <v>261</v>
      </c>
    </row>
    <row r="5" spans="1:14" ht="15.75" x14ac:dyDescent="0.25">
      <c r="A5" s="47" t="s">
        <v>6</v>
      </c>
      <c r="B5" s="47"/>
      <c r="C5" s="47" t="s">
        <v>232</v>
      </c>
      <c r="D5" s="47" t="s">
        <v>233</v>
      </c>
      <c r="E5" s="47" t="s">
        <v>234</v>
      </c>
      <c r="F5" s="47" t="s">
        <v>235</v>
      </c>
      <c r="G5" s="47" t="s">
        <v>236</v>
      </c>
      <c r="H5" s="47">
        <v>1</v>
      </c>
      <c r="I5" s="47">
        <v>2</v>
      </c>
      <c r="J5" s="47">
        <v>3</v>
      </c>
      <c r="K5" s="47">
        <v>4</v>
      </c>
      <c r="L5" s="47">
        <v>5</v>
      </c>
      <c r="M5" s="47">
        <v>6</v>
      </c>
      <c r="N5" s="47" t="s">
        <v>237</v>
      </c>
    </row>
    <row r="6" spans="1:14" ht="18" x14ac:dyDescent="0.25">
      <c r="B6" s="70" t="s">
        <v>229</v>
      </c>
    </row>
    <row r="7" spans="1:14" ht="26.25" customHeight="1" x14ac:dyDescent="0.2">
      <c r="A7" s="48">
        <v>1</v>
      </c>
      <c r="B7" s="49">
        <v>473</v>
      </c>
      <c r="C7" s="51" t="s">
        <v>52</v>
      </c>
      <c r="D7" s="51" t="s">
        <v>53</v>
      </c>
      <c r="E7" s="57" t="s">
        <v>41</v>
      </c>
      <c r="F7" s="53">
        <v>2001</v>
      </c>
      <c r="G7" s="54" t="s">
        <v>24</v>
      </c>
      <c r="H7" s="55">
        <v>101.7</v>
      </c>
      <c r="I7" s="55">
        <v>102.8</v>
      </c>
      <c r="J7" s="55">
        <v>100</v>
      </c>
      <c r="K7" s="55">
        <v>101.8</v>
      </c>
      <c r="L7" s="55">
        <v>101</v>
      </c>
      <c r="M7" s="55">
        <v>101.9</v>
      </c>
      <c r="N7" s="56">
        <f t="shared" ref="N7:N14" si="0">SUM(H7:M7)</f>
        <v>609.20000000000005</v>
      </c>
    </row>
    <row r="8" spans="1:14" ht="26.25" customHeight="1" x14ac:dyDescent="0.2">
      <c r="A8" s="48">
        <v>2</v>
      </c>
      <c r="B8" s="49">
        <v>208</v>
      </c>
      <c r="C8" s="57" t="s">
        <v>82</v>
      </c>
      <c r="D8" s="57" t="s">
        <v>83</v>
      </c>
      <c r="E8" s="51" t="s">
        <v>56</v>
      </c>
      <c r="F8" s="53">
        <v>2005</v>
      </c>
      <c r="G8" s="54" t="s">
        <v>24</v>
      </c>
      <c r="H8" s="55">
        <v>102.9</v>
      </c>
      <c r="I8" s="55">
        <v>100.2</v>
      </c>
      <c r="J8" s="55">
        <v>102.9</v>
      </c>
      <c r="K8" s="55">
        <v>99.8</v>
      </c>
      <c r="L8" s="55">
        <v>99.9</v>
      </c>
      <c r="M8" s="55">
        <v>100.7</v>
      </c>
      <c r="N8" s="56">
        <f t="shared" si="0"/>
        <v>606.40000000000009</v>
      </c>
    </row>
    <row r="9" spans="1:14" ht="26.25" customHeight="1" x14ac:dyDescent="0.2">
      <c r="A9" s="48">
        <v>3</v>
      </c>
      <c r="B9" s="49">
        <v>295</v>
      </c>
      <c r="C9" s="51" t="s">
        <v>100</v>
      </c>
      <c r="D9" s="51" t="s">
        <v>101</v>
      </c>
      <c r="E9" s="51" t="s">
        <v>79</v>
      </c>
      <c r="F9" s="53">
        <v>1997</v>
      </c>
      <c r="G9" s="59" t="s">
        <v>24</v>
      </c>
      <c r="H9" s="55">
        <v>101</v>
      </c>
      <c r="I9" s="55">
        <v>99.5</v>
      </c>
      <c r="J9" s="55">
        <v>100.8</v>
      </c>
      <c r="K9" s="55">
        <v>100.4</v>
      </c>
      <c r="L9" s="55">
        <v>99.5</v>
      </c>
      <c r="M9" s="55">
        <v>101.5</v>
      </c>
      <c r="N9" s="56">
        <f t="shared" si="0"/>
        <v>602.70000000000005</v>
      </c>
    </row>
    <row r="10" spans="1:14" ht="26.25" customHeight="1" x14ac:dyDescent="0.2">
      <c r="A10" s="48">
        <v>4</v>
      </c>
      <c r="B10" s="49">
        <v>290</v>
      </c>
      <c r="C10" s="51" t="s">
        <v>90</v>
      </c>
      <c r="D10" s="51" t="s">
        <v>91</v>
      </c>
      <c r="E10" s="51" t="s">
        <v>79</v>
      </c>
      <c r="F10" s="53">
        <v>1993</v>
      </c>
      <c r="G10" s="59" t="s">
        <v>24</v>
      </c>
      <c r="H10" s="55">
        <v>97.2</v>
      </c>
      <c r="I10" s="55">
        <v>101.2</v>
      </c>
      <c r="J10" s="55">
        <v>102.1</v>
      </c>
      <c r="K10" s="55">
        <v>98.8</v>
      </c>
      <c r="L10" s="55">
        <v>99.7</v>
      </c>
      <c r="M10" s="55">
        <v>102.7</v>
      </c>
      <c r="N10" s="56">
        <f t="shared" si="0"/>
        <v>601.70000000000005</v>
      </c>
    </row>
    <row r="11" spans="1:14" ht="26.25" customHeight="1" x14ac:dyDescent="0.2">
      <c r="A11" s="48">
        <v>5</v>
      </c>
      <c r="B11" s="49">
        <v>260</v>
      </c>
      <c r="C11" s="57" t="s">
        <v>58</v>
      </c>
      <c r="D11" s="57" t="s">
        <v>59</v>
      </c>
      <c r="E11" s="51" t="s">
        <v>27</v>
      </c>
      <c r="F11" s="53">
        <v>1998</v>
      </c>
      <c r="G11" s="54" t="s">
        <v>24</v>
      </c>
      <c r="H11" s="55">
        <v>98.5</v>
      </c>
      <c r="I11" s="55">
        <v>101.9</v>
      </c>
      <c r="J11" s="55">
        <v>99.7</v>
      </c>
      <c r="K11" s="55">
        <v>97.6</v>
      </c>
      <c r="L11" s="55">
        <v>97.6</v>
      </c>
      <c r="M11" s="55">
        <v>100.4</v>
      </c>
      <c r="N11" s="56">
        <f t="shared" si="0"/>
        <v>595.70000000000005</v>
      </c>
    </row>
    <row r="12" spans="1:14" ht="26.25" customHeight="1" x14ac:dyDescent="0.2">
      <c r="A12" s="48">
        <v>6</v>
      </c>
      <c r="B12" s="49">
        <v>447</v>
      </c>
      <c r="C12" s="57" t="s">
        <v>71</v>
      </c>
      <c r="D12" s="57" t="s">
        <v>72</v>
      </c>
      <c r="E12" s="57" t="s">
        <v>44</v>
      </c>
      <c r="F12" s="53">
        <v>2001</v>
      </c>
      <c r="G12" s="54" t="s">
        <v>24</v>
      </c>
      <c r="H12" s="55">
        <v>98.3</v>
      </c>
      <c r="I12" s="55">
        <v>98.8</v>
      </c>
      <c r="J12" s="55">
        <v>98.7</v>
      </c>
      <c r="K12" s="55">
        <v>99.6</v>
      </c>
      <c r="L12" s="55">
        <v>99.8</v>
      </c>
      <c r="M12" s="55">
        <v>97.9</v>
      </c>
      <c r="N12" s="56">
        <f t="shared" si="0"/>
        <v>593.1</v>
      </c>
    </row>
    <row r="13" spans="1:14" ht="26.25" customHeight="1" x14ac:dyDescent="0.2">
      <c r="A13" s="48">
        <v>7</v>
      </c>
      <c r="B13" s="49">
        <v>423</v>
      </c>
      <c r="C13" s="51" t="s">
        <v>37</v>
      </c>
      <c r="D13" s="51" t="s">
        <v>38</v>
      </c>
      <c r="E13" s="51" t="s">
        <v>18</v>
      </c>
      <c r="F13" s="53">
        <v>2002</v>
      </c>
      <c r="G13" s="59" t="s">
        <v>24</v>
      </c>
      <c r="H13" s="55">
        <v>93.3</v>
      </c>
      <c r="I13" s="55">
        <v>99.3</v>
      </c>
      <c r="J13" s="55">
        <v>99.7</v>
      </c>
      <c r="K13" s="55">
        <v>96.4</v>
      </c>
      <c r="L13" s="55">
        <v>97.5</v>
      </c>
      <c r="M13" s="55">
        <v>100.5</v>
      </c>
      <c r="N13" s="56">
        <f t="shared" si="0"/>
        <v>586.70000000000005</v>
      </c>
    </row>
    <row r="14" spans="1:14" ht="26.25" customHeight="1" x14ac:dyDescent="0.2">
      <c r="A14" s="48">
        <v>8</v>
      </c>
      <c r="B14" s="61">
        <v>275</v>
      </c>
      <c r="C14" s="65" t="s">
        <v>25</v>
      </c>
      <c r="D14" s="65" t="s">
        <v>26</v>
      </c>
      <c r="E14" s="65" t="s">
        <v>27</v>
      </c>
      <c r="F14" s="66">
        <v>2005</v>
      </c>
      <c r="G14" s="63" t="s">
        <v>24</v>
      </c>
      <c r="H14" s="55">
        <v>98.7</v>
      </c>
      <c r="I14" s="55">
        <v>92.8</v>
      </c>
      <c r="J14" s="55">
        <v>91.7</v>
      </c>
      <c r="K14" s="55">
        <v>97.9</v>
      </c>
      <c r="L14" s="55">
        <v>91.1</v>
      </c>
      <c r="M14" s="55">
        <v>31.9</v>
      </c>
      <c r="N14" s="56">
        <f t="shared" si="0"/>
        <v>504.1</v>
      </c>
    </row>
    <row r="15" spans="1:14" ht="26.25" customHeight="1" x14ac:dyDescent="0.2"/>
    <row r="16" spans="1:14" ht="26.25" customHeight="1" x14ac:dyDescent="0.25">
      <c r="B16" s="70" t="s">
        <v>230</v>
      </c>
    </row>
    <row r="17" spans="1:14" ht="26.25" customHeight="1" x14ac:dyDescent="0.2">
      <c r="A17" s="48">
        <v>1</v>
      </c>
      <c r="B17" s="49">
        <v>296</v>
      </c>
      <c r="C17" s="51" t="s">
        <v>77</v>
      </c>
      <c r="D17" s="51" t="s">
        <v>78</v>
      </c>
      <c r="E17" s="51" t="s">
        <v>79</v>
      </c>
      <c r="F17" s="53">
        <v>2008</v>
      </c>
      <c r="G17" s="54" t="s">
        <v>57</v>
      </c>
      <c r="H17" s="55">
        <v>101.4</v>
      </c>
      <c r="I17" s="55">
        <v>103.2</v>
      </c>
      <c r="J17" s="55">
        <v>101.1</v>
      </c>
      <c r="K17" s="55">
        <v>100.8</v>
      </c>
      <c r="L17" s="55">
        <v>102</v>
      </c>
      <c r="M17" s="55">
        <v>100</v>
      </c>
      <c r="N17" s="56">
        <f t="shared" ref="N17:N36" si="1">SUM(H17:M17)</f>
        <v>608.5</v>
      </c>
    </row>
    <row r="18" spans="1:14" ht="26.25" customHeight="1" x14ac:dyDescent="0.2">
      <c r="A18" s="48">
        <v>2</v>
      </c>
      <c r="B18" s="49">
        <v>451</v>
      </c>
      <c r="C18" s="57" t="s">
        <v>22</v>
      </c>
      <c r="D18" s="57" t="s">
        <v>68</v>
      </c>
      <c r="E18" s="57" t="s">
        <v>44</v>
      </c>
      <c r="F18" s="53">
        <v>2007</v>
      </c>
      <c r="G18" s="54" t="s">
        <v>57</v>
      </c>
      <c r="H18" s="55">
        <v>101.3</v>
      </c>
      <c r="I18" s="55">
        <v>100.9</v>
      </c>
      <c r="J18" s="55">
        <v>100.6</v>
      </c>
      <c r="K18" s="55">
        <v>100</v>
      </c>
      <c r="L18" s="55">
        <v>100</v>
      </c>
      <c r="M18" s="55">
        <v>100.7</v>
      </c>
      <c r="N18" s="56">
        <f t="shared" si="1"/>
        <v>603.5</v>
      </c>
    </row>
    <row r="19" spans="1:14" ht="26.25" customHeight="1" x14ac:dyDescent="0.2">
      <c r="A19" s="48">
        <v>3</v>
      </c>
      <c r="B19" s="49">
        <v>200</v>
      </c>
      <c r="C19" s="57" t="s">
        <v>54</v>
      </c>
      <c r="D19" s="57" t="s">
        <v>55</v>
      </c>
      <c r="E19" s="51" t="s">
        <v>56</v>
      </c>
      <c r="F19" s="53">
        <v>2006</v>
      </c>
      <c r="G19" s="54" t="s">
        <v>57</v>
      </c>
      <c r="H19" s="55">
        <v>97</v>
      </c>
      <c r="I19" s="55">
        <v>101.8</v>
      </c>
      <c r="J19" s="55">
        <v>101.9</v>
      </c>
      <c r="K19" s="55">
        <v>101</v>
      </c>
      <c r="L19" s="55">
        <v>101</v>
      </c>
      <c r="M19" s="55">
        <v>100.6</v>
      </c>
      <c r="N19" s="56">
        <f t="shared" si="1"/>
        <v>603.30000000000007</v>
      </c>
    </row>
    <row r="20" spans="1:14" ht="26.25" customHeight="1" x14ac:dyDescent="0.2">
      <c r="A20" s="48">
        <v>4</v>
      </c>
      <c r="B20" s="49">
        <v>100</v>
      </c>
      <c r="C20" s="50" t="s">
        <v>134</v>
      </c>
      <c r="D20" s="50" t="s">
        <v>135</v>
      </c>
      <c r="E20" s="52" t="s">
        <v>89</v>
      </c>
      <c r="F20" s="53">
        <v>2009</v>
      </c>
      <c r="G20" s="54" t="s">
        <v>57</v>
      </c>
      <c r="H20" s="55">
        <v>101.8</v>
      </c>
      <c r="I20" s="55">
        <v>99.2</v>
      </c>
      <c r="J20" s="55">
        <v>98.5</v>
      </c>
      <c r="K20" s="55">
        <v>101.1</v>
      </c>
      <c r="L20" s="55">
        <v>102.4</v>
      </c>
      <c r="M20" s="55">
        <v>100.2</v>
      </c>
      <c r="N20" s="56">
        <f t="shared" si="1"/>
        <v>603.20000000000005</v>
      </c>
    </row>
    <row r="21" spans="1:14" ht="26.25" customHeight="1" x14ac:dyDescent="0.2">
      <c r="A21" s="48">
        <v>5</v>
      </c>
      <c r="B21" s="49">
        <v>294</v>
      </c>
      <c r="C21" s="51" t="s">
        <v>92</v>
      </c>
      <c r="D21" s="51" t="s">
        <v>93</v>
      </c>
      <c r="E21" s="51" t="s">
        <v>79</v>
      </c>
      <c r="F21" s="53">
        <v>2007</v>
      </c>
      <c r="G21" s="54" t="s">
        <v>57</v>
      </c>
      <c r="H21" s="55">
        <v>99.3</v>
      </c>
      <c r="I21" s="55">
        <v>101.1</v>
      </c>
      <c r="J21" s="55">
        <v>100.7</v>
      </c>
      <c r="K21" s="55">
        <v>102.2</v>
      </c>
      <c r="L21" s="55">
        <v>101.3</v>
      </c>
      <c r="M21" s="55">
        <v>98.5</v>
      </c>
      <c r="N21" s="56">
        <f t="shared" si="1"/>
        <v>603.09999999999991</v>
      </c>
    </row>
    <row r="22" spans="1:14" ht="26.25" customHeight="1" x14ac:dyDescent="0.2">
      <c r="A22" s="48">
        <v>6</v>
      </c>
      <c r="B22" s="49">
        <v>101</v>
      </c>
      <c r="C22" s="50" t="s">
        <v>87</v>
      </c>
      <c r="D22" s="50" t="s">
        <v>88</v>
      </c>
      <c r="E22" s="52" t="s">
        <v>89</v>
      </c>
      <c r="F22" s="53">
        <v>2008</v>
      </c>
      <c r="G22" s="54" t="s">
        <v>57</v>
      </c>
      <c r="H22" s="55">
        <v>101.6</v>
      </c>
      <c r="I22" s="55">
        <v>101.1</v>
      </c>
      <c r="J22" s="55">
        <v>99.7</v>
      </c>
      <c r="K22" s="55">
        <v>97.5</v>
      </c>
      <c r="L22" s="55">
        <v>101</v>
      </c>
      <c r="M22" s="55">
        <v>101.1</v>
      </c>
      <c r="N22" s="56">
        <f t="shared" si="1"/>
        <v>602</v>
      </c>
    </row>
    <row r="23" spans="1:14" ht="26.25" customHeight="1" x14ac:dyDescent="0.2">
      <c r="A23" s="48">
        <v>7</v>
      </c>
      <c r="B23" s="49">
        <v>278</v>
      </c>
      <c r="C23" s="51" t="s">
        <v>156</v>
      </c>
      <c r="D23" s="51" t="s">
        <v>157</v>
      </c>
      <c r="E23" s="51" t="s">
        <v>27</v>
      </c>
      <c r="F23" s="53">
        <v>2008</v>
      </c>
      <c r="G23" s="54" t="s">
        <v>57</v>
      </c>
      <c r="H23" s="55">
        <v>98.3</v>
      </c>
      <c r="I23" s="55">
        <v>99.5</v>
      </c>
      <c r="J23" s="55">
        <v>99.2</v>
      </c>
      <c r="K23" s="55">
        <v>102.1</v>
      </c>
      <c r="L23" s="55">
        <v>100.6</v>
      </c>
      <c r="M23" s="55">
        <v>101.5</v>
      </c>
      <c r="N23" s="56">
        <f t="shared" si="1"/>
        <v>601.20000000000005</v>
      </c>
    </row>
    <row r="24" spans="1:14" ht="26.25" customHeight="1" x14ac:dyDescent="0.2">
      <c r="A24" s="48">
        <v>8</v>
      </c>
      <c r="B24" s="49">
        <v>444</v>
      </c>
      <c r="C24" s="57" t="s">
        <v>69</v>
      </c>
      <c r="D24" s="57" t="s">
        <v>70</v>
      </c>
      <c r="E24" s="57" t="s">
        <v>44</v>
      </c>
      <c r="F24" s="53">
        <v>2007</v>
      </c>
      <c r="G24" s="54" t="s">
        <v>57</v>
      </c>
      <c r="H24" s="55">
        <v>99.2</v>
      </c>
      <c r="I24" s="55">
        <v>95.9</v>
      </c>
      <c r="J24" s="55">
        <v>99.7</v>
      </c>
      <c r="K24" s="55">
        <v>100.8</v>
      </c>
      <c r="L24" s="55">
        <v>96.4</v>
      </c>
      <c r="M24" s="55">
        <v>100.8</v>
      </c>
      <c r="N24" s="56">
        <f t="shared" si="1"/>
        <v>592.79999999999995</v>
      </c>
    </row>
    <row r="25" spans="1:14" ht="26.25" customHeight="1" x14ac:dyDescent="0.2">
      <c r="A25" s="48">
        <v>9</v>
      </c>
      <c r="B25" s="49">
        <v>203</v>
      </c>
      <c r="C25" s="57" t="s">
        <v>183</v>
      </c>
      <c r="D25" s="57" t="s">
        <v>184</v>
      </c>
      <c r="E25" s="51" t="s">
        <v>56</v>
      </c>
      <c r="F25" s="53">
        <v>2009</v>
      </c>
      <c r="G25" s="54" t="s">
        <v>57</v>
      </c>
      <c r="H25" s="55">
        <v>96.5</v>
      </c>
      <c r="I25" s="55">
        <v>100.5</v>
      </c>
      <c r="J25" s="55">
        <v>96.4</v>
      </c>
      <c r="K25" s="55">
        <v>101.3</v>
      </c>
      <c r="L25" s="55">
        <v>98.9</v>
      </c>
      <c r="M25" s="55">
        <v>97.8</v>
      </c>
      <c r="N25" s="56">
        <f t="shared" si="1"/>
        <v>591.4</v>
      </c>
    </row>
    <row r="26" spans="1:14" ht="26.25" customHeight="1" x14ac:dyDescent="0.2">
      <c r="A26" s="48">
        <v>10</v>
      </c>
      <c r="B26" s="49">
        <v>104</v>
      </c>
      <c r="C26" s="50" t="s">
        <v>185</v>
      </c>
      <c r="D26" s="50" t="s">
        <v>186</v>
      </c>
      <c r="E26" s="52" t="s">
        <v>89</v>
      </c>
      <c r="F26" s="53">
        <v>2008</v>
      </c>
      <c r="G26" s="54" t="s">
        <v>57</v>
      </c>
      <c r="H26" s="55">
        <v>97.2</v>
      </c>
      <c r="I26" s="55">
        <v>94.8</v>
      </c>
      <c r="J26" s="55">
        <v>98.5</v>
      </c>
      <c r="K26" s="55">
        <v>98.1</v>
      </c>
      <c r="L26" s="55">
        <v>102.3</v>
      </c>
      <c r="M26" s="55">
        <v>97.1</v>
      </c>
      <c r="N26" s="56">
        <f t="shared" si="1"/>
        <v>588</v>
      </c>
    </row>
    <row r="27" spans="1:14" ht="26.25" customHeight="1" x14ac:dyDescent="0.2">
      <c r="A27" s="48">
        <v>11</v>
      </c>
      <c r="B27" s="49">
        <v>106</v>
      </c>
      <c r="C27" s="50" t="s">
        <v>113</v>
      </c>
      <c r="D27" s="50" t="s">
        <v>114</v>
      </c>
      <c r="E27" s="52" t="s">
        <v>89</v>
      </c>
      <c r="F27" s="53">
        <v>2012</v>
      </c>
      <c r="G27" s="54" t="s">
        <v>57</v>
      </c>
      <c r="H27" s="55">
        <v>95.5</v>
      </c>
      <c r="I27" s="55">
        <v>97.8</v>
      </c>
      <c r="J27" s="55">
        <v>95.7</v>
      </c>
      <c r="K27" s="55">
        <v>96.5</v>
      </c>
      <c r="L27" s="55">
        <v>99.5</v>
      </c>
      <c r="M27" s="55">
        <v>100.9</v>
      </c>
      <c r="N27" s="56">
        <f t="shared" si="1"/>
        <v>585.9</v>
      </c>
    </row>
    <row r="28" spans="1:14" ht="26.25" customHeight="1" x14ac:dyDescent="0.2">
      <c r="A28" s="48">
        <v>12</v>
      </c>
      <c r="B28" s="61">
        <v>288</v>
      </c>
      <c r="C28" s="62" t="s">
        <v>129</v>
      </c>
      <c r="D28" s="62" t="s">
        <v>130</v>
      </c>
      <c r="E28" s="62" t="s">
        <v>131</v>
      </c>
      <c r="F28" s="58">
        <v>2010</v>
      </c>
      <c r="G28" s="63" t="s">
        <v>57</v>
      </c>
      <c r="H28" s="55">
        <v>94.3</v>
      </c>
      <c r="I28" s="55">
        <v>98.3</v>
      </c>
      <c r="J28" s="55">
        <v>99.4</v>
      </c>
      <c r="K28" s="55">
        <v>95.1</v>
      </c>
      <c r="L28" s="55">
        <v>99.2</v>
      </c>
      <c r="M28" s="55">
        <v>97.9</v>
      </c>
      <c r="N28" s="56">
        <f t="shared" si="1"/>
        <v>584.20000000000005</v>
      </c>
    </row>
    <row r="29" spans="1:14" ht="26.25" customHeight="1" x14ac:dyDescent="0.2">
      <c r="A29" s="48">
        <v>13</v>
      </c>
      <c r="B29" s="49">
        <v>442</v>
      </c>
      <c r="C29" s="57" t="s">
        <v>161</v>
      </c>
      <c r="D29" s="57" t="s">
        <v>48</v>
      </c>
      <c r="E29" s="57" t="s">
        <v>162</v>
      </c>
      <c r="F29" s="53">
        <v>2007</v>
      </c>
      <c r="G29" s="54" t="s">
        <v>57</v>
      </c>
      <c r="H29" s="55">
        <v>96.9</v>
      </c>
      <c r="I29" s="55">
        <v>96.2</v>
      </c>
      <c r="J29" s="55">
        <v>96.5</v>
      </c>
      <c r="K29" s="55">
        <v>95.6</v>
      </c>
      <c r="L29" s="55">
        <v>97</v>
      </c>
      <c r="M29" s="55">
        <v>94.7</v>
      </c>
      <c r="N29" s="56">
        <f t="shared" si="1"/>
        <v>576.90000000000009</v>
      </c>
    </row>
    <row r="30" spans="1:14" ht="26.25" customHeight="1" x14ac:dyDescent="0.2">
      <c r="A30" s="48">
        <v>14</v>
      </c>
      <c r="B30" s="49">
        <v>504</v>
      </c>
      <c r="C30" s="51" t="s">
        <v>45</v>
      </c>
      <c r="D30" s="51" t="s">
        <v>251</v>
      </c>
      <c r="E30" s="51" t="s">
        <v>27</v>
      </c>
      <c r="F30" s="53">
        <v>2005</v>
      </c>
      <c r="G30" s="59" t="s">
        <v>24</v>
      </c>
      <c r="H30" s="55">
        <v>95.2</v>
      </c>
      <c r="I30" s="55">
        <v>91.1</v>
      </c>
      <c r="J30" s="55">
        <v>102</v>
      </c>
      <c r="K30" s="55">
        <v>99.5</v>
      </c>
      <c r="L30" s="55">
        <v>95</v>
      </c>
      <c r="M30" s="55">
        <v>93.1</v>
      </c>
      <c r="N30" s="56">
        <f t="shared" si="1"/>
        <v>575.9</v>
      </c>
    </row>
    <row r="31" spans="1:14" ht="26.25" customHeight="1" x14ac:dyDescent="0.2">
      <c r="A31" s="48">
        <v>15</v>
      </c>
      <c r="B31" s="49">
        <v>449</v>
      </c>
      <c r="C31" s="57" t="s">
        <v>47</v>
      </c>
      <c r="D31" s="57" t="s">
        <v>207</v>
      </c>
      <c r="E31" s="57" t="s">
        <v>44</v>
      </c>
      <c r="F31" s="53">
        <v>2008</v>
      </c>
      <c r="G31" s="54" t="s">
        <v>57</v>
      </c>
      <c r="H31" s="55">
        <v>92.5</v>
      </c>
      <c r="I31" s="55">
        <v>92.6</v>
      </c>
      <c r="J31" s="55">
        <v>95.9</v>
      </c>
      <c r="K31" s="55">
        <v>95.2</v>
      </c>
      <c r="L31" s="55">
        <v>101.1</v>
      </c>
      <c r="M31" s="55">
        <v>96.2</v>
      </c>
      <c r="N31" s="56">
        <f t="shared" si="1"/>
        <v>573.5</v>
      </c>
    </row>
    <row r="32" spans="1:14" ht="26.25" customHeight="1" x14ac:dyDescent="0.2">
      <c r="A32" s="48">
        <v>16</v>
      </c>
      <c r="B32" s="49">
        <v>448</v>
      </c>
      <c r="C32" s="57" t="s">
        <v>205</v>
      </c>
      <c r="D32" s="57" t="s">
        <v>206</v>
      </c>
      <c r="E32" s="57" t="s">
        <v>44</v>
      </c>
      <c r="F32" s="53">
        <v>2009</v>
      </c>
      <c r="G32" s="54" t="s">
        <v>57</v>
      </c>
      <c r="H32" s="55">
        <v>93</v>
      </c>
      <c r="I32" s="55">
        <v>96.5</v>
      </c>
      <c r="J32" s="55">
        <v>94.4</v>
      </c>
      <c r="K32" s="55">
        <v>97.5</v>
      </c>
      <c r="L32" s="55">
        <v>95.7</v>
      </c>
      <c r="M32" s="55">
        <v>93.2</v>
      </c>
      <c r="N32" s="56">
        <f t="shared" si="1"/>
        <v>570.29999999999995</v>
      </c>
    </row>
    <row r="33" spans="1:14" ht="26.25" customHeight="1" x14ac:dyDescent="0.2">
      <c r="A33" s="48">
        <v>17</v>
      </c>
      <c r="B33" s="49">
        <v>209</v>
      </c>
      <c r="C33" s="57" t="s">
        <v>54</v>
      </c>
      <c r="D33" s="57" t="s">
        <v>83</v>
      </c>
      <c r="E33" s="51" t="s">
        <v>56</v>
      </c>
      <c r="F33" s="53">
        <v>2010</v>
      </c>
      <c r="G33" s="54" t="s">
        <v>57</v>
      </c>
      <c r="H33" s="58">
        <v>94.8</v>
      </c>
      <c r="I33" s="58">
        <v>96.6</v>
      </c>
      <c r="J33" s="58">
        <v>92.6</v>
      </c>
      <c r="K33" s="58">
        <v>94</v>
      </c>
      <c r="L33" s="58">
        <v>90.9</v>
      </c>
      <c r="M33" s="58">
        <v>96.7</v>
      </c>
      <c r="N33" s="56">
        <f t="shared" si="1"/>
        <v>565.6</v>
      </c>
    </row>
    <row r="34" spans="1:14" ht="26.25" customHeight="1" x14ac:dyDescent="0.2">
      <c r="A34" s="48">
        <v>18</v>
      </c>
      <c r="B34" s="49">
        <v>441</v>
      </c>
      <c r="C34" s="57" t="s">
        <v>208</v>
      </c>
      <c r="D34" s="57" t="s">
        <v>209</v>
      </c>
      <c r="E34" s="57" t="s">
        <v>162</v>
      </c>
      <c r="F34" s="53">
        <v>2011</v>
      </c>
      <c r="G34" s="54" t="s">
        <v>57</v>
      </c>
      <c r="H34" s="55">
        <v>98.9</v>
      </c>
      <c r="I34" s="55">
        <v>90.5</v>
      </c>
      <c r="J34" s="55">
        <v>94.2</v>
      </c>
      <c r="K34" s="55">
        <v>92.4</v>
      </c>
      <c r="L34" s="55">
        <v>96.4</v>
      </c>
      <c r="M34" s="55">
        <v>92.9</v>
      </c>
      <c r="N34" s="56">
        <f t="shared" si="1"/>
        <v>565.29999999999995</v>
      </c>
    </row>
    <row r="35" spans="1:14" ht="26.25" customHeight="1" x14ac:dyDescent="0.2">
      <c r="A35" s="48">
        <v>19</v>
      </c>
      <c r="B35" s="49">
        <v>211</v>
      </c>
      <c r="C35" s="51" t="s">
        <v>253</v>
      </c>
      <c r="D35" s="51" t="s">
        <v>254</v>
      </c>
      <c r="E35" s="51" t="s">
        <v>56</v>
      </c>
      <c r="F35" s="53">
        <v>2008</v>
      </c>
      <c r="G35" s="54" t="s">
        <v>57</v>
      </c>
      <c r="H35" s="55">
        <v>93.9</v>
      </c>
      <c r="I35" s="55">
        <v>95.2</v>
      </c>
      <c r="J35" s="55">
        <v>90.3</v>
      </c>
      <c r="K35" s="55">
        <v>91.1</v>
      </c>
      <c r="L35" s="55">
        <v>93.3</v>
      </c>
      <c r="M35" s="55">
        <v>93.1</v>
      </c>
      <c r="N35" s="56">
        <f t="shared" si="1"/>
        <v>556.9</v>
      </c>
    </row>
    <row r="36" spans="1:14" ht="26.25" customHeight="1" x14ac:dyDescent="0.2">
      <c r="A36" s="48">
        <v>20</v>
      </c>
      <c r="B36" s="49">
        <v>202</v>
      </c>
      <c r="C36" s="57" t="s">
        <v>255</v>
      </c>
      <c r="D36" s="57" t="s">
        <v>256</v>
      </c>
      <c r="E36" s="51" t="s">
        <v>56</v>
      </c>
      <c r="F36" s="53">
        <v>2010</v>
      </c>
      <c r="G36" s="54" t="s">
        <v>57</v>
      </c>
      <c r="H36" s="55">
        <v>98.3</v>
      </c>
      <c r="I36" s="55">
        <v>96.1</v>
      </c>
      <c r="J36" s="55">
        <v>98.8</v>
      </c>
      <c r="K36" s="55">
        <v>93.7</v>
      </c>
      <c r="L36" s="55">
        <v>88.1</v>
      </c>
      <c r="M36" s="55">
        <v>81.3</v>
      </c>
      <c r="N36" s="56">
        <f t="shared" si="1"/>
        <v>556.29999999999995</v>
      </c>
    </row>
    <row r="37" spans="1:14" ht="26.25" customHeight="1" x14ac:dyDescent="0.2">
      <c r="A37" s="48"/>
      <c r="B37" s="49"/>
      <c r="C37" s="57"/>
      <c r="D37" s="57"/>
      <c r="E37" s="51"/>
      <c r="F37" s="53"/>
      <c r="G37" s="54"/>
      <c r="H37" s="55"/>
      <c r="I37" s="55"/>
      <c r="J37" s="55"/>
      <c r="K37" s="55"/>
      <c r="L37" s="55"/>
      <c r="M37" s="55"/>
      <c r="N37" s="56"/>
    </row>
    <row r="38" spans="1:14" ht="30" customHeight="1" x14ac:dyDescent="0.2">
      <c r="C38" s="67" t="s">
        <v>222</v>
      </c>
      <c r="D38" s="68"/>
      <c r="E38" s="68"/>
      <c r="F38" s="68" t="s">
        <v>223</v>
      </c>
    </row>
  </sheetData>
  <printOptions horizontalCentered="1"/>
  <pageMargins left="0.196527777777778" right="5.9722222222222197E-2" top="0.196527777777778" bottom="0" header="0.511811023622047" footer="0.511811023622047"/>
  <pageSetup paperSize="9" scale="75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X129"/>
  <sheetViews>
    <sheetView tabSelected="1" topLeftCell="A7" zoomScale="110" zoomScaleNormal="110" workbookViewId="0">
      <selection activeCell="T13" sqref="T13"/>
    </sheetView>
  </sheetViews>
  <sheetFormatPr defaultColWidth="8.7109375" defaultRowHeight="12.75" x14ac:dyDescent="0.2"/>
  <cols>
    <col min="1" max="2" width="5.7109375" style="5" customWidth="1"/>
    <col min="3" max="3" width="14.42578125" style="6" customWidth="1"/>
    <col min="4" max="4" width="19" style="6" customWidth="1"/>
    <col min="5" max="5" width="25.85546875" style="6" customWidth="1"/>
    <col min="6" max="7" width="7" style="6" customWidth="1"/>
    <col min="8" max="13" width="5.7109375" style="6" customWidth="1"/>
    <col min="14" max="14" width="5.28515625" style="6" customWidth="1"/>
    <col min="15" max="15" width="7.140625" style="71" customWidth="1"/>
    <col min="16" max="16" width="7" style="6" customWidth="1"/>
  </cols>
  <sheetData>
    <row r="1" spans="1:24" ht="24" customHeight="1" x14ac:dyDescent="0.25">
      <c r="C1" s="9" t="s">
        <v>3</v>
      </c>
      <c r="D1" s="9"/>
      <c r="E1" s="9"/>
      <c r="F1" s="9"/>
      <c r="G1" s="9"/>
    </row>
    <row r="2" spans="1:24" ht="18" x14ac:dyDescent="0.25">
      <c r="C2" s="9"/>
      <c r="D2" s="9" t="s">
        <v>4</v>
      </c>
      <c r="E2" s="9"/>
      <c r="F2" s="9"/>
      <c r="G2" s="9"/>
    </row>
    <row r="3" spans="1:24" ht="18" x14ac:dyDescent="0.25">
      <c r="C3" s="9"/>
      <c r="D3" s="9"/>
      <c r="E3" s="9"/>
      <c r="F3" s="9"/>
      <c r="G3" s="9"/>
    </row>
    <row r="4" spans="1:24" ht="15.75" x14ac:dyDescent="0.25">
      <c r="C4" s="12" t="s">
        <v>262</v>
      </c>
    </row>
    <row r="5" spans="1:24" ht="20.25" customHeight="1" x14ac:dyDescent="0.25">
      <c r="A5" s="13" t="s">
        <v>6</v>
      </c>
      <c r="B5" s="13"/>
      <c r="C5" s="14" t="s">
        <v>263</v>
      </c>
      <c r="D5" s="14"/>
      <c r="E5" s="14" t="s">
        <v>8</v>
      </c>
      <c r="F5" s="13" t="s">
        <v>9</v>
      </c>
      <c r="G5" s="72" t="s">
        <v>236</v>
      </c>
      <c r="H5" s="13">
        <v>1</v>
      </c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6" t="s">
        <v>11</v>
      </c>
      <c r="O5" s="13" t="s">
        <v>264</v>
      </c>
      <c r="P5" s="13" t="s">
        <v>265</v>
      </c>
    </row>
    <row r="6" spans="1:24" ht="21.75" customHeight="1" x14ac:dyDescent="0.2">
      <c r="A6" s="17">
        <v>1</v>
      </c>
      <c r="B6" s="25">
        <v>323</v>
      </c>
      <c r="C6" s="19" t="s">
        <v>181</v>
      </c>
      <c r="D6" s="19" t="s">
        <v>266</v>
      </c>
      <c r="E6" s="21" t="s">
        <v>267</v>
      </c>
      <c r="F6" s="22">
        <v>1995</v>
      </c>
      <c r="G6" s="22" t="s">
        <v>15</v>
      </c>
      <c r="H6" s="22">
        <v>98</v>
      </c>
      <c r="I6" s="73">
        <v>98</v>
      </c>
      <c r="J6" s="73">
        <v>98</v>
      </c>
      <c r="K6" s="73">
        <v>94</v>
      </c>
      <c r="L6" s="73">
        <v>96</v>
      </c>
      <c r="M6" s="73">
        <v>97</v>
      </c>
      <c r="N6" s="74">
        <f t="shared" ref="N6:N37" si="0">SUM(H6:M6)</f>
        <v>581</v>
      </c>
      <c r="O6" s="75">
        <v>19</v>
      </c>
      <c r="P6" s="93" t="s">
        <v>503</v>
      </c>
    </row>
    <row r="7" spans="1:24" ht="21.75" customHeight="1" x14ac:dyDescent="0.2">
      <c r="A7" s="17">
        <v>2</v>
      </c>
      <c r="B7" s="25">
        <v>322</v>
      </c>
      <c r="C7" s="19" t="s">
        <v>268</v>
      </c>
      <c r="D7" s="19" t="s">
        <v>269</v>
      </c>
      <c r="E7" s="21" t="s">
        <v>267</v>
      </c>
      <c r="F7" s="22">
        <v>1995</v>
      </c>
      <c r="G7" s="22" t="s">
        <v>15</v>
      </c>
      <c r="H7" s="22">
        <v>95</v>
      </c>
      <c r="I7" s="73">
        <v>96</v>
      </c>
      <c r="J7" s="73">
        <v>98</v>
      </c>
      <c r="K7" s="73">
        <v>99</v>
      </c>
      <c r="L7" s="73">
        <v>92</v>
      </c>
      <c r="M7" s="73">
        <v>97</v>
      </c>
      <c r="N7" s="74">
        <f t="shared" si="0"/>
        <v>577</v>
      </c>
      <c r="O7" s="75">
        <v>22</v>
      </c>
      <c r="P7" s="93" t="s">
        <v>503</v>
      </c>
    </row>
    <row r="8" spans="1:24" ht="21.75" customHeight="1" x14ac:dyDescent="0.2">
      <c r="A8" s="17">
        <v>3</v>
      </c>
      <c r="B8" s="73">
        <v>284</v>
      </c>
      <c r="C8" s="19" t="s">
        <v>270</v>
      </c>
      <c r="D8" s="19" t="s">
        <v>271</v>
      </c>
      <c r="E8" s="19" t="s">
        <v>272</v>
      </c>
      <c r="F8" s="22">
        <v>2000</v>
      </c>
      <c r="G8" s="22" t="s">
        <v>15</v>
      </c>
      <c r="H8" s="22">
        <v>96</v>
      </c>
      <c r="I8" s="73">
        <v>91</v>
      </c>
      <c r="J8" s="73">
        <v>95</v>
      </c>
      <c r="K8" s="73">
        <v>92</v>
      </c>
      <c r="L8" s="73">
        <v>96</v>
      </c>
      <c r="M8" s="73">
        <v>96</v>
      </c>
      <c r="N8" s="74">
        <f t="shared" si="0"/>
        <v>566</v>
      </c>
      <c r="O8" s="75">
        <v>16</v>
      </c>
      <c r="P8" s="93" t="s">
        <v>503</v>
      </c>
    </row>
    <row r="9" spans="1:24" ht="21.75" customHeight="1" x14ac:dyDescent="0.2">
      <c r="A9" s="17">
        <v>4</v>
      </c>
      <c r="B9" s="73">
        <v>254</v>
      </c>
      <c r="C9" s="19" t="s">
        <v>273</v>
      </c>
      <c r="D9" s="19" t="s">
        <v>274</v>
      </c>
      <c r="E9" s="21" t="s">
        <v>27</v>
      </c>
      <c r="F9" s="22">
        <v>2009</v>
      </c>
      <c r="G9" s="22" t="s">
        <v>57</v>
      </c>
      <c r="H9" s="22">
        <v>92</v>
      </c>
      <c r="I9" s="73">
        <v>94</v>
      </c>
      <c r="J9" s="73">
        <v>94</v>
      </c>
      <c r="K9" s="73">
        <v>99</v>
      </c>
      <c r="L9" s="73">
        <v>94</v>
      </c>
      <c r="M9" s="73">
        <v>93</v>
      </c>
      <c r="N9" s="74">
        <f t="shared" si="0"/>
        <v>566</v>
      </c>
      <c r="O9" s="75">
        <v>15</v>
      </c>
      <c r="P9" s="93" t="s">
        <v>503</v>
      </c>
    </row>
    <row r="10" spans="1:24" ht="21.75" customHeight="1" x14ac:dyDescent="0.2">
      <c r="A10" s="17">
        <v>5</v>
      </c>
      <c r="B10" s="73">
        <v>276</v>
      </c>
      <c r="C10" s="19" t="s">
        <v>165</v>
      </c>
      <c r="D10" s="19" t="s">
        <v>275</v>
      </c>
      <c r="E10" s="21" t="s">
        <v>27</v>
      </c>
      <c r="F10" s="22">
        <v>2004</v>
      </c>
      <c r="G10" s="22" t="s">
        <v>15</v>
      </c>
      <c r="H10" s="22">
        <v>92</v>
      </c>
      <c r="I10" s="73">
        <v>94</v>
      </c>
      <c r="J10" s="73">
        <v>95</v>
      </c>
      <c r="K10" s="73">
        <v>96</v>
      </c>
      <c r="L10" s="73">
        <v>92</v>
      </c>
      <c r="M10" s="73">
        <v>93</v>
      </c>
      <c r="N10" s="74">
        <f t="shared" si="0"/>
        <v>562</v>
      </c>
      <c r="O10" s="75">
        <v>12</v>
      </c>
      <c r="P10" s="93" t="s">
        <v>503</v>
      </c>
      <c r="Q10" s="76"/>
      <c r="R10" s="76"/>
      <c r="S10" s="76"/>
      <c r="T10" s="76"/>
      <c r="U10" s="76"/>
      <c r="V10" s="77"/>
      <c r="W10" s="76"/>
      <c r="X10" s="77"/>
    </row>
    <row r="11" spans="1:24" ht="21.75" customHeight="1" x14ac:dyDescent="0.2">
      <c r="A11" s="17">
        <v>6</v>
      </c>
      <c r="B11" s="25">
        <v>461</v>
      </c>
      <c r="C11" s="19" t="s">
        <v>276</v>
      </c>
      <c r="D11" s="19" t="s">
        <v>277</v>
      </c>
      <c r="E11" s="21" t="s">
        <v>41</v>
      </c>
      <c r="F11" s="22">
        <v>2009</v>
      </c>
      <c r="G11" s="22" t="s">
        <v>33</v>
      </c>
      <c r="H11" s="22">
        <v>95</v>
      </c>
      <c r="I11" s="73">
        <v>94</v>
      </c>
      <c r="J11" s="73">
        <v>91</v>
      </c>
      <c r="K11" s="73">
        <v>94</v>
      </c>
      <c r="L11" s="73">
        <v>96</v>
      </c>
      <c r="M11" s="73">
        <v>89</v>
      </c>
      <c r="N11" s="92">
        <f t="shared" si="0"/>
        <v>559</v>
      </c>
      <c r="O11" s="75">
        <v>14</v>
      </c>
      <c r="P11" s="93"/>
      <c r="Q11" s="78"/>
      <c r="R11" s="78"/>
      <c r="S11" s="78"/>
      <c r="T11" s="78"/>
      <c r="U11" s="78"/>
      <c r="V11" s="78"/>
      <c r="W11" s="78"/>
      <c r="X11" s="78"/>
    </row>
    <row r="12" spans="1:24" ht="21.75" customHeight="1" x14ac:dyDescent="0.2">
      <c r="A12" s="17">
        <v>7</v>
      </c>
      <c r="B12" s="25">
        <v>321</v>
      </c>
      <c r="C12" s="19" t="s">
        <v>278</v>
      </c>
      <c r="D12" s="19" t="s">
        <v>279</v>
      </c>
      <c r="E12" s="21" t="s">
        <v>267</v>
      </c>
      <c r="F12" s="22">
        <v>2002</v>
      </c>
      <c r="G12" s="22" t="s">
        <v>24</v>
      </c>
      <c r="H12" s="22">
        <v>91</v>
      </c>
      <c r="I12" s="73">
        <v>94</v>
      </c>
      <c r="J12" s="73">
        <v>95</v>
      </c>
      <c r="K12" s="73">
        <v>92</v>
      </c>
      <c r="L12" s="73">
        <v>92</v>
      </c>
      <c r="M12" s="73">
        <v>92</v>
      </c>
      <c r="N12" s="74">
        <f t="shared" si="0"/>
        <v>556</v>
      </c>
      <c r="O12" s="75">
        <v>12</v>
      </c>
      <c r="P12" s="93" t="s">
        <v>503</v>
      </c>
      <c r="Q12" s="76"/>
      <c r="R12" s="76"/>
      <c r="S12" s="76"/>
      <c r="T12" s="76"/>
      <c r="U12" s="76"/>
      <c r="V12" s="77"/>
      <c r="W12" s="76"/>
      <c r="X12" s="76"/>
    </row>
    <row r="13" spans="1:24" ht="21.75" customHeight="1" x14ac:dyDescent="0.2">
      <c r="A13" s="17">
        <v>8</v>
      </c>
      <c r="B13" s="25">
        <v>299</v>
      </c>
      <c r="C13" s="19" t="s">
        <v>280</v>
      </c>
      <c r="D13" s="19" t="s">
        <v>281</v>
      </c>
      <c r="E13" s="21" t="s">
        <v>282</v>
      </c>
      <c r="F13" s="22">
        <v>2005</v>
      </c>
      <c r="G13" s="22" t="s">
        <v>24</v>
      </c>
      <c r="H13" s="22">
        <v>92</v>
      </c>
      <c r="I13" s="73">
        <v>93</v>
      </c>
      <c r="J13" s="73">
        <v>94</v>
      </c>
      <c r="K13" s="73">
        <v>94</v>
      </c>
      <c r="L13" s="73">
        <v>92</v>
      </c>
      <c r="M13" s="73">
        <v>90</v>
      </c>
      <c r="N13" s="74">
        <f t="shared" si="0"/>
        <v>555</v>
      </c>
      <c r="O13" s="75">
        <v>15</v>
      </c>
      <c r="P13" s="93" t="s">
        <v>503</v>
      </c>
      <c r="Q13" s="76"/>
      <c r="R13" s="76"/>
      <c r="S13" s="76"/>
      <c r="T13" s="76"/>
      <c r="U13" s="76"/>
      <c r="V13" s="77"/>
      <c r="W13" s="76"/>
      <c r="X13" s="76"/>
    </row>
    <row r="14" spans="1:24" ht="21.75" customHeight="1" x14ac:dyDescent="0.2">
      <c r="A14" s="17">
        <v>9</v>
      </c>
      <c r="B14" s="25">
        <v>281</v>
      </c>
      <c r="C14" s="19" t="s">
        <v>283</v>
      </c>
      <c r="D14" s="19" t="s">
        <v>284</v>
      </c>
      <c r="E14" s="21" t="s">
        <v>272</v>
      </c>
      <c r="F14" s="22">
        <v>1999</v>
      </c>
      <c r="G14" s="22" t="s">
        <v>15</v>
      </c>
      <c r="H14" s="22">
        <v>92</v>
      </c>
      <c r="I14" s="73">
        <v>97</v>
      </c>
      <c r="J14" s="73">
        <v>91</v>
      </c>
      <c r="K14" s="73">
        <v>89</v>
      </c>
      <c r="L14" s="73">
        <v>92</v>
      </c>
      <c r="M14" s="73">
        <v>94</v>
      </c>
      <c r="N14" s="74">
        <f t="shared" si="0"/>
        <v>555</v>
      </c>
      <c r="O14" s="75">
        <v>9</v>
      </c>
      <c r="P14" s="93" t="s">
        <v>503</v>
      </c>
    </row>
    <row r="15" spans="1:24" ht="21.75" customHeight="1" x14ac:dyDescent="0.2">
      <c r="A15" s="17">
        <v>10</v>
      </c>
      <c r="B15" s="73">
        <v>259</v>
      </c>
      <c r="C15" s="19" t="s">
        <v>285</v>
      </c>
      <c r="D15" s="19" t="s">
        <v>286</v>
      </c>
      <c r="E15" s="19" t="s">
        <v>27</v>
      </c>
      <c r="F15" s="22">
        <v>2008</v>
      </c>
      <c r="G15" s="22" t="s">
        <v>33</v>
      </c>
      <c r="H15" s="22">
        <v>93</v>
      </c>
      <c r="I15" s="73">
        <v>91</v>
      </c>
      <c r="J15" s="73">
        <v>93</v>
      </c>
      <c r="K15" s="73">
        <v>90</v>
      </c>
      <c r="L15" s="73">
        <v>91</v>
      </c>
      <c r="M15" s="73">
        <v>94</v>
      </c>
      <c r="N15" s="74">
        <f t="shared" si="0"/>
        <v>552</v>
      </c>
      <c r="O15" s="75">
        <v>12</v>
      </c>
      <c r="P15" s="93" t="s">
        <v>503</v>
      </c>
    </row>
    <row r="16" spans="1:24" ht="21.75" customHeight="1" x14ac:dyDescent="0.2">
      <c r="A16" s="17">
        <v>11</v>
      </c>
      <c r="B16" s="73">
        <v>249</v>
      </c>
      <c r="C16" s="19" t="s">
        <v>287</v>
      </c>
      <c r="D16" s="19" t="s">
        <v>288</v>
      </c>
      <c r="E16" s="21" t="s">
        <v>289</v>
      </c>
      <c r="F16" s="22">
        <v>2008</v>
      </c>
      <c r="G16" s="22" t="s">
        <v>33</v>
      </c>
      <c r="H16" s="22">
        <v>92</v>
      </c>
      <c r="I16" s="73">
        <v>93</v>
      </c>
      <c r="J16" s="73">
        <v>92</v>
      </c>
      <c r="K16" s="73">
        <v>91</v>
      </c>
      <c r="L16" s="73">
        <v>91</v>
      </c>
      <c r="M16" s="73">
        <v>93</v>
      </c>
      <c r="N16" s="74">
        <f t="shared" si="0"/>
        <v>552</v>
      </c>
      <c r="O16" s="75">
        <v>11</v>
      </c>
      <c r="P16" s="93" t="s">
        <v>503</v>
      </c>
    </row>
    <row r="17" spans="1:16" ht="21.75" customHeight="1" x14ac:dyDescent="0.2">
      <c r="A17" s="17">
        <v>12</v>
      </c>
      <c r="B17" s="25">
        <v>285</v>
      </c>
      <c r="C17" s="19" t="s">
        <v>290</v>
      </c>
      <c r="D17" s="19" t="s">
        <v>291</v>
      </c>
      <c r="E17" s="21" t="s">
        <v>292</v>
      </c>
      <c r="F17" s="22">
        <v>1981</v>
      </c>
      <c r="G17" s="22" t="s">
        <v>15</v>
      </c>
      <c r="H17" s="22">
        <v>96</v>
      </c>
      <c r="I17" s="73">
        <v>93</v>
      </c>
      <c r="J17" s="73">
        <v>87</v>
      </c>
      <c r="K17" s="73">
        <v>91</v>
      </c>
      <c r="L17" s="73">
        <v>92</v>
      </c>
      <c r="M17" s="73">
        <v>92</v>
      </c>
      <c r="N17" s="74">
        <f t="shared" si="0"/>
        <v>551</v>
      </c>
      <c r="O17" s="75">
        <v>15</v>
      </c>
      <c r="P17" s="93" t="s">
        <v>503</v>
      </c>
    </row>
    <row r="18" spans="1:16" ht="21.75" customHeight="1" x14ac:dyDescent="0.2">
      <c r="A18" s="17">
        <v>13</v>
      </c>
      <c r="B18" s="25">
        <v>320</v>
      </c>
      <c r="C18" s="19" t="s">
        <v>293</v>
      </c>
      <c r="D18" s="19" t="s">
        <v>294</v>
      </c>
      <c r="E18" s="21" t="s">
        <v>267</v>
      </c>
      <c r="F18" s="22">
        <v>1982</v>
      </c>
      <c r="G18" s="22" t="s">
        <v>15</v>
      </c>
      <c r="H18" s="22">
        <v>90</v>
      </c>
      <c r="I18" s="73">
        <v>95</v>
      </c>
      <c r="J18" s="73">
        <v>90</v>
      </c>
      <c r="K18" s="73">
        <v>95</v>
      </c>
      <c r="L18" s="73">
        <v>89</v>
      </c>
      <c r="M18" s="73">
        <v>92</v>
      </c>
      <c r="N18" s="74">
        <f t="shared" si="0"/>
        <v>551</v>
      </c>
      <c r="O18" s="75">
        <v>7</v>
      </c>
      <c r="P18" s="93" t="s">
        <v>503</v>
      </c>
    </row>
    <row r="19" spans="1:16" ht="21.75" customHeight="1" x14ac:dyDescent="0.2">
      <c r="A19" s="17">
        <v>14</v>
      </c>
      <c r="B19" s="18">
        <v>109</v>
      </c>
      <c r="C19" s="19" t="s">
        <v>295</v>
      </c>
      <c r="D19" s="19" t="s">
        <v>88</v>
      </c>
      <c r="E19" s="19" t="s">
        <v>296</v>
      </c>
      <c r="F19" s="22">
        <v>1985</v>
      </c>
      <c r="G19" s="22" t="s">
        <v>24</v>
      </c>
      <c r="H19" s="22">
        <v>90</v>
      </c>
      <c r="I19" s="73">
        <v>92</v>
      </c>
      <c r="J19" s="73">
        <v>94</v>
      </c>
      <c r="K19" s="73">
        <v>89</v>
      </c>
      <c r="L19" s="73">
        <v>90</v>
      </c>
      <c r="M19" s="73">
        <v>95</v>
      </c>
      <c r="N19" s="92">
        <f t="shared" si="0"/>
        <v>550</v>
      </c>
      <c r="O19" s="75">
        <v>8</v>
      </c>
      <c r="P19" s="93"/>
    </row>
    <row r="20" spans="1:16" ht="21.75" customHeight="1" x14ac:dyDescent="0.2">
      <c r="A20" s="17">
        <v>15</v>
      </c>
      <c r="B20" s="22">
        <v>237</v>
      </c>
      <c r="C20" s="79" t="s">
        <v>297</v>
      </c>
      <c r="D20" s="79" t="s">
        <v>298</v>
      </c>
      <c r="E20" s="21" t="s">
        <v>299</v>
      </c>
      <c r="F20" s="18">
        <v>1995</v>
      </c>
      <c r="G20" s="18" t="s">
        <v>24</v>
      </c>
      <c r="H20" s="22">
        <v>93</v>
      </c>
      <c r="I20" s="73">
        <v>94</v>
      </c>
      <c r="J20" s="73">
        <v>86</v>
      </c>
      <c r="K20" s="73">
        <v>95</v>
      </c>
      <c r="L20" s="73">
        <v>91</v>
      </c>
      <c r="M20" s="73">
        <v>90</v>
      </c>
      <c r="N20" s="74">
        <f t="shared" si="0"/>
        <v>549</v>
      </c>
      <c r="O20" s="75">
        <v>10</v>
      </c>
      <c r="P20" s="93" t="s">
        <v>503</v>
      </c>
    </row>
    <row r="21" spans="1:16" ht="21.75" customHeight="1" x14ac:dyDescent="0.2">
      <c r="A21" s="17">
        <v>16</v>
      </c>
      <c r="B21" s="25">
        <v>319</v>
      </c>
      <c r="C21" s="19" t="s">
        <v>300</v>
      </c>
      <c r="D21" s="19" t="s">
        <v>142</v>
      </c>
      <c r="E21" s="21" t="s">
        <v>267</v>
      </c>
      <c r="F21" s="22">
        <v>1972</v>
      </c>
      <c r="G21" s="22" t="s">
        <v>24</v>
      </c>
      <c r="H21" s="22">
        <v>96</v>
      </c>
      <c r="I21" s="73">
        <v>89</v>
      </c>
      <c r="J21" s="73">
        <v>89</v>
      </c>
      <c r="K21" s="73">
        <v>88</v>
      </c>
      <c r="L21" s="73">
        <v>94</v>
      </c>
      <c r="M21" s="73">
        <v>93</v>
      </c>
      <c r="N21" s="74">
        <f t="shared" si="0"/>
        <v>549</v>
      </c>
      <c r="O21" s="75">
        <v>9</v>
      </c>
      <c r="P21" s="93" t="s">
        <v>503</v>
      </c>
    </row>
    <row r="22" spans="1:16" ht="21.75" customHeight="1" x14ac:dyDescent="0.2">
      <c r="A22" s="17">
        <v>17</v>
      </c>
      <c r="B22" s="25">
        <v>306</v>
      </c>
      <c r="C22" s="19" t="s">
        <v>301</v>
      </c>
      <c r="D22" s="19" t="s">
        <v>302</v>
      </c>
      <c r="E22" s="21" t="s">
        <v>36</v>
      </c>
      <c r="F22" s="22">
        <v>2008</v>
      </c>
      <c r="G22" s="22" t="s">
        <v>57</v>
      </c>
      <c r="H22" s="22">
        <v>90</v>
      </c>
      <c r="I22" s="73">
        <v>90</v>
      </c>
      <c r="J22" s="73">
        <v>91</v>
      </c>
      <c r="K22" s="73">
        <v>91</v>
      </c>
      <c r="L22" s="73">
        <v>93</v>
      </c>
      <c r="M22" s="73">
        <v>93</v>
      </c>
      <c r="N22" s="92">
        <f t="shared" si="0"/>
        <v>548</v>
      </c>
      <c r="O22" s="75">
        <v>8</v>
      </c>
      <c r="P22" s="93"/>
    </row>
    <row r="23" spans="1:16" ht="21.75" customHeight="1" x14ac:dyDescent="0.2">
      <c r="A23" s="17">
        <v>18</v>
      </c>
      <c r="B23" s="25">
        <v>434</v>
      </c>
      <c r="C23" s="19" t="s">
        <v>303</v>
      </c>
      <c r="D23" s="19" t="s">
        <v>304</v>
      </c>
      <c r="E23" s="21" t="s">
        <v>18</v>
      </c>
      <c r="F23" s="22">
        <v>2008</v>
      </c>
      <c r="G23" s="22" t="s">
        <v>33</v>
      </c>
      <c r="H23" s="22">
        <v>86</v>
      </c>
      <c r="I23" s="73">
        <v>90</v>
      </c>
      <c r="J23" s="73">
        <v>93</v>
      </c>
      <c r="K23" s="73">
        <v>95</v>
      </c>
      <c r="L23" s="73">
        <v>92</v>
      </c>
      <c r="M23" s="73">
        <v>92</v>
      </c>
      <c r="N23" s="74">
        <f t="shared" si="0"/>
        <v>548</v>
      </c>
      <c r="O23" s="75">
        <v>7</v>
      </c>
      <c r="P23" s="93" t="s">
        <v>503</v>
      </c>
    </row>
    <row r="24" spans="1:16" ht="21.75" customHeight="1" x14ac:dyDescent="0.2">
      <c r="A24" s="17">
        <v>19</v>
      </c>
      <c r="B24" s="73">
        <v>280</v>
      </c>
      <c r="C24" s="19" t="s">
        <v>305</v>
      </c>
      <c r="D24" s="19" t="s">
        <v>306</v>
      </c>
      <c r="E24" s="21" t="s">
        <v>272</v>
      </c>
      <c r="F24" s="22">
        <v>1980</v>
      </c>
      <c r="G24" s="22" t="s">
        <v>24</v>
      </c>
      <c r="H24" s="22">
        <v>89</v>
      </c>
      <c r="I24" s="73">
        <v>90</v>
      </c>
      <c r="J24" s="73">
        <v>94</v>
      </c>
      <c r="K24" s="73">
        <v>92</v>
      </c>
      <c r="L24" s="73">
        <v>92</v>
      </c>
      <c r="M24" s="73">
        <v>91</v>
      </c>
      <c r="N24" s="74">
        <f t="shared" si="0"/>
        <v>548</v>
      </c>
      <c r="O24" s="75">
        <v>4</v>
      </c>
      <c r="P24" s="93" t="s">
        <v>503</v>
      </c>
    </row>
    <row r="25" spans="1:16" ht="21.75" customHeight="1" x14ac:dyDescent="0.2">
      <c r="A25" s="17">
        <v>20</v>
      </c>
      <c r="B25" s="25">
        <v>428</v>
      </c>
      <c r="C25" s="19" t="s">
        <v>307</v>
      </c>
      <c r="D25" s="19" t="s">
        <v>308</v>
      </c>
      <c r="E25" s="21" t="s">
        <v>18</v>
      </c>
      <c r="F25" s="22">
        <v>2007</v>
      </c>
      <c r="G25" s="22" t="s">
        <v>33</v>
      </c>
      <c r="H25" s="22">
        <v>91</v>
      </c>
      <c r="I25" s="73">
        <v>97</v>
      </c>
      <c r="J25" s="73">
        <v>90</v>
      </c>
      <c r="K25" s="73">
        <v>91</v>
      </c>
      <c r="L25" s="73">
        <v>87</v>
      </c>
      <c r="M25" s="73">
        <v>91</v>
      </c>
      <c r="N25" s="74">
        <f t="shared" si="0"/>
        <v>547</v>
      </c>
      <c r="O25" s="75">
        <v>11</v>
      </c>
      <c r="P25" s="73"/>
    </row>
    <row r="26" spans="1:16" ht="21.75" customHeight="1" x14ac:dyDescent="0.2">
      <c r="A26" s="17">
        <v>21</v>
      </c>
      <c r="B26" s="73">
        <v>125</v>
      </c>
      <c r="C26" s="19" t="s">
        <v>309</v>
      </c>
      <c r="D26" s="19" t="s">
        <v>310</v>
      </c>
      <c r="E26" s="21" t="s">
        <v>311</v>
      </c>
      <c r="F26" s="22">
        <v>2001</v>
      </c>
      <c r="G26" s="22" t="s">
        <v>15</v>
      </c>
      <c r="H26" s="22">
        <v>90</v>
      </c>
      <c r="I26" s="73">
        <v>94</v>
      </c>
      <c r="J26" s="73">
        <v>94</v>
      </c>
      <c r="K26" s="73">
        <v>92</v>
      </c>
      <c r="L26" s="73">
        <v>88</v>
      </c>
      <c r="M26" s="73">
        <v>89</v>
      </c>
      <c r="N26" s="74">
        <f t="shared" si="0"/>
        <v>547</v>
      </c>
      <c r="O26" s="75">
        <v>9</v>
      </c>
      <c r="P26" s="74"/>
    </row>
    <row r="27" spans="1:16" ht="21.75" customHeight="1" x14ac:dyDescent="0.2">
      <c r="A27" s="17">
        <v>22</v>
      </c>
      <c r="B27" s="73">
        <v>252</v>
      </c>
      <c r="C27" s="19" t="s">
        <v>312</v>
      </c>
      <c r="D27" s="19" t="s">
        <v>313</v>
      </c>
      <c r="E27" s="80" t="s">
        <v>289</v>
      </c>
      <c r="F27" s="22">
        <v>2006</v>
      </c>
      <c r="G27" s="22" t="s">
        <v>33</v>
      </c>
      <c r="H27" s="22">
        <v>88</v>
      </c>
      <c r="I27" s="73">
        <v>89</v>
      </c>
      <c r="J27" s="73">
        <v>91</v>
      </c>
      <c r="K27" s="73">
        <v>92</v>
      </c>
      <c r="L27" s="73">
        <v>94</v>
      </c>
      <c r="M27" s="73">
        <v>92</v>
      </c>
      <c r="N27" s="74">
        <f t="shared" si="0"/>
        <v>546</v>
      </c>
      <c r="O27" s="75">
        <v>8</v>
      </c>
      <c r="P27" s="74"/>
    </row>
    <row r="28" spans="1:16" ht="21.75" customHeight="1" x14ac:dyDescent="0.2">
      <c r="A28" s="17">
        <v>23</v>
      </c>
      <c r="B28" s="25">
        <v>401</v>
      </c>
      <c r="C28" s="19" t="s">
        <v>314</v>
      </c>
      <c r="D28" s="19" t="s">
        <v>315</v>
      </c>
      <c r="E28" s="21" t="s">
        <v>21</v>
      </c>
      <c r="F28" s="22">
        <v>2003</v>
      </c>
      <c r="G28" s="22" t="s">
        <v>15</v>
      </c>
      <c r="H28" s="22">
        <v>92</v>
      </c>
      <c r="I28" s="73">
        <v>88</v>
      </c>
      <c r="J28" s="73">
        <v>93</v>
      </c>
      <c r="K28" s="73">
        <v>94</v>
      </c>
      <c r="L28" s="73">
        <v>89</v>
      </c>
      <c r="M28" s="73">
        <v>89</v>
      </c>
      <c r="N28" s="74">
        <f t="shared" si="0"/>
        <v>545</v>
      </c>
      <c r="O28" s="75">
        <v>9</v>
      </c>
      <c r="P28" s="73"/>
    </row>
    <row r="29" spans="1:16" ht="21.75" customHeight="1" x14ac:dyDescent="0.2">
      <c r="A29" s="17">
        <v>24</v>
      </c>
      <c r="B29" s="25">
        <v>240</v>
      </c>
      <c r="C29" s="19" t="s">
        <v>62</v>
      </c>
      <c r="D29" s="19" t="s">
        <v>316</v>
      </c>
      <c r="E29" s="21" t="s">
        <v>289</v>
      </c>
      <c r="F29" s="22">
        <v>2006</v>
      </c>
      <c r="G29" s="22" t="s">
        <v>57</v>
      </c>
      <c r="H29" s="22">
        <v>94</v>
      </c>
      <c r="I29" s="73">
        <v>85</v>
      </c>
      <c r="J29" s="73">
        <v>93</v>
      </c>
      <c r="K29" s="73">
        <v>91</v>
      </c>
      <c r="L29" s="73">
        <v>89</v>
      </c>
      <c r="M29" s="73">
        <v>92</v>
      </c>
      <c r="N29" s="74">
        <f t="shared" si="0"/>
        <v>544</v>
      </c>
      <c r="O29" s="75">
        <v>9</v>
      </c>
      <c r="P29" s="74"/>
    </row>
    <row r="30" spans="1:16" ht="21.75" customHeight="1" x14ac:dyDescent="0.2">
      <c r="A30" s="17">
        <v>25</v>
      </c>
      <c r="B30" s="22">
        <v>282</v>
      </c>
      <c r="C30" s="79" t="s">
        <v>317</v>
      </c>
      <c r="D30" s="79" t="s">
        <v>318</v>
      </c>
      <c r="E30" s="21" t="s">
        <v>272</v>
      </c>
      <c r="F30" s="22">
        <v>1977</v>
      </c>
      <c r="G30" s="22" t="s">
        <v>24</v>
      </c>
      <c r="H30" s="22">
        <v>94</v>
      </c>
      <c r="I30" s="73">
        <v>93</v>
      </c>
      <c r="J30" s="73">
        <v>85</v>
      </c>
      <c r="K30" s="73">
        <v>91</v>
      </c>
      <c r="L30" s="73">
        <v>89</v>
      </c>
      <c r="M30" s="73">
        <v>91</v>
      </c>
      <c r="N30" s="74">
        <f t="shared" si="0"/>
        <v>543</v>
      </c>
      <c r="O30" s="75">
        <v>9</v>
      </c>
      <c r="P30" s="73"/>
    </row>
    <row r="31" spans="1:16" ht="21.75" customHeight="1" x14ac:dyDescent="0.2">
      <c r="A31" s="17">
        <v>26</v>
      </c>
      <c r="B31" s="22">
        <v>113</v>
      </c>
      <c r="C31" s="79" t="s">
        <v>319</v>
      </c>
      <c r="D31" s="79" t="s">
        <v>320</v>
      </c>
      <c r="E31" s="21" t="s">
        <v>311</v>
      </c>
      <c r="F31" s="22">
        <v>2006</v>
      </c>
      <c r="G31" s="22" t="s">
        <v>33</v>
      </c>
      <c r="H31" s="22">
        <v>89</v>
      </c>
      <c r="I31" s="73">
        <v>89</v>
      </c>
      <c r="J31" s="73">
        <v>92</v>
      </c>
      <c r="K31" s="73">
        <v>89</v>
      </c>
      <c r="L31" s="73">
        <v>90</v>
      </c>
      <c r="M31" s="73">
        <v>93</v>
      </c>
      <c r="N31" s="74">
        <f t="shared" si="0"/>
        <v>542</v>
      </c>
      <c r="O31" s="75">
        <v>10</v>
      </c>
      <c r="P31" s="73"/>
    </row>
    <row r="32" spans="1:16" ht="21.75" customHeight="1" x14ac:dyDescent="0.2">
      <c r="A32" s="17">
        <v>27</v>
      </c>
      <c r="B32" s="22">
        <v>246</v>
      </c>
      <c r="C32" s="79" t="s">
        <v>321</v>
      </c>
      <c r="D32" s="79" t="s">
        <v>322</v>
      </c>
      <c r="E32" s="21" t="s">
        <v>289</v>
      </c>
      <c r="F32" s="22">
        <v>2006</v>
      </c>
      <c r="G32" s="22" t="s">
        <v>33</v>
      </c>
      <c r="H32" s="22">
        <v>93</v>
      </c>
      <c r="I32" s="73">
        <v>91</v>
      </c>
      <c r="J32" s="73">
        <v>90</v>
      </c>
      <c r="K32" s="73">
        <v>92</v>
      </c>
      <c r="L32" s="73">
        <v>87</v>
      </c>
      <c r="M32" s="73">
        <v>89</v>
      </c>
      <c r="N32" s="74">
        <f t="shared" si="0"/>
        <v>542</v>
      </c>
      <c r="O32" s="75">
        <v>8</v>
      </c>
      <c r="P32" s="73"/>
    </row>
    <row r="33" spans="1:16" ht="21.75" customHeight="1" x14ac:dyDescent="0.2">
      <c r="A33" s="17">
        <v>28</v>
      </c>
      <c r="B33" s="25">
        <v>266</v>
      </c>
      <c r="C33" s="19" t="s">
        <v>323</v>
      </c>
      <c r="D33" s="19" t="s">
        <v>324</v>
      </c>
      <c r="E33" s="21" t="s">
        <v>27</v>
      </c>
      <c r="F33" s="22">
        <v>2007</v>
      </c>
      <c r="G33" s="22" t="s">
        <v>33</v>
      </c>
      <c r="H33" s="22">
        <v>84</v>
      </c>
      <c r="I33" s="73">
        <v>90</v>
      </c>
      <c r="J33" s="73">
        <v>89</v>
      </c>
      <c r="K33" s="73">
        <v>95</v>
      </c>
      <c r="L33" s="73">
        <v>94</v>
      </c>
      <c r="M33" s="73">
        <v>90</v>
      </c>
      <c r="N33" s="74">
        <f t="shared" si="0"/>
        <v>542</v>
      </c>
      <c r="O33" s="75">
        <v>7</v>
      </c>
      <c r="P33" s="74"/>
    </row>
    <row r="34" spans="1:16" ht="21.75" customHeight="1" x14ac:dyDescent="0.2">
      <c r="A34" s="17">
        <v>29</v>
      </c>
      <c r="B34" s="73">
        <v>262</v>
      </c>
      <c r="C34" s="19" t="s">
        <v>325</v>
      </c>
      <c r="D34" s="19" t="s">
        <v>326</v>
      </c>
      <c r="E34" s="21" t="s">
        <v>27</v>
      </c>
      <c r="F34" s="22">
        <v>2006</v>
      </c>
      <c r="G34" s="22" t="s">
        <v>57</v>
      </c>
      <c r="H34" s="22">
        <v>86</v>
      </c>
      <c r="I34" s="73">
        <v>92</v>
      </c>
      <c r="J34" s="73">
        <v>92</v>
      </c>
      <c r="K34" s="73">
        <v>88</v>
      </c>
      <c r="L34" s="73">
        <v>92</v>
      </c>
      <c r="M34" s="73">
        <v>92</v>
      </c>
      <c r="N34" s="74">
        <f t="shared" si="0"/>
        <v>542</v>
      </c>
      <c r="O34" s="75">
        <v>6</v>
      </c>
      <c r="P34" s="74"/>
    </row>
    <row r="35" spans="1:16" ht="21.75" customHeight="1" x14ac:dyDescent="0.2">
      <c r="A35" s="17">
        <v>30</v>
      </c>
      <c r="B35" s="25">
        <v>328</v>
      </c>
      <c r="C35" s="19" t="s">
        <v>327</v>
      </c>
      <c r="D35" s="19" t="s">
        <v>328</v>
      </c>
      <c r="E35" s="21" t="s">
        <v>329</v>
      </c>
      <c r="F35" s="22">
        <v>1972</v>
      </c>
      <c r="G35" s="22" t="s">
        <v>15</v>
      </c>
      <c r="H35" s="22">
        <v>91</v>
      </c>
      <c r="I35" s="73">
        <v>90</v>
      </c>
      <c r="J35" s="73">
        <v>84</v>
      </c>
      <c r="K35" s="73">
        <v>91</v>
      </c>
      <c r="L35" s="73">
        <v>91</v>
      </c>
      <c r="M35" s="73">
        <v>95</v>
      </c>
      <c r="N35" s="74">
        <f t="shared" si="0"/>
        <v>542</v>
      </c>
      <c r="O35" s="75">
        <v>5</v>
      </c>
      <c r="P35" s="73"/>
    </row>
    <row r="36" spans="1:16" ht="21.75" customHeight="1" x14ac:dyDescent="0.2">
      <c r="A36" s="17">
        <v>31</v>
      </c>
      <c r="B36" s="73">
        <v>205</v>
      </c>
      <c r="C36" s="19" t="s">
        <v>258</v>
      </c>
      <c r="D36" s="19" t="s">
        <v>330</v>
      </c>
      <c r="E36" s="21" t="s">
        <v>56</v>
      </c>
      <c r="F36" s="22">
        <v>1998</v>
      </c>
      <c r="G36" s="22" t="s">
        <v>15</v>
      </c>
      <c r="H36" s="22">
        <v>91</v>
      </c>
      <c r="I36" s="73">
        <v>89</v>
      </c>
      <c r="J36" s="73">
        <v>93</v>
      </c>
      <c r="K36" s="73">
        <v>91</v>
      </c>
      <c r="L36" s="73">
        <v>90</v>
      </c>
      <c r="M36" s="73">
        <v>88</v>
      </c>
      <c r="N36" s="74">
        <f t="shared" si="0"/>
        <v>542</v>
      </c>
      <c r="O36" s="75">
        <v>5</v>
      </c>
      <c r="P36" s="73"/>
    </row>
    <row r="37" spans="1:16" ht="21.75" customHeight="1" x14ac:dyDescent="0.2">
      <c r="A37" s="17">
        <v>32</v>
      </c>
      <c r="B37" s="25">
        <v>445</v>
      </c>
      <c r="C37" s="19" t="s">
        <v>331</v>
      </c>
      <c r="D37" s="19" t="s">
        <v>332</v>
      </c>
      <c r="E37" s="21" t="s">
        <v>44</v>
      </c>
      <c r="F37" s="22">
        <v>1974</v>
      </c>
      <c r="G37" s="22" t="s">
        <v>24</v>
      </c>
      <c r="H37" s="22">
        <v>89</v>
      </c>
      <c r="I37" s="73">
        <v>88</v>
      </c>
      <c r="J37" s="73">
        <v>95</v>
      </c>
      <c r="K37" s="73">
        <v>88</v>
      </c>
      <c r="L37" s="73">
        <v>92</v>
      </c>
      <c r="M37" s="73">
        <v>89</v>
      </c>
      <c r="N37" s="74">
        <f t="shared" si="0"/>
        <v>541</v>
      </c>
      <c r="O37" s="75">
        <v>10</v>
      </c>
      <c r="P37" s="73"/>
    </row>
    <row r="38" spans="1:16" ht="21.75" customHeight="1" x14ac:dyDescent="0.2">
      <c r="A38" s="17">
        <v>33</v>
      </c>
      <c r="B38" s="25">
        <v>314</v>
      </c>
      <c r="C38" s="19" t="s">
        <v>333</v>
      </c>
      <c r="D38" s="19" t="s">
        <v>142</v>
      </c>
      <c r="E38" s="21" t="s">
        <v>36</v>
      </c>
      <c r="F38" s="22">
        <v>2005</v>
      </c>
      <c r="G38" s="22" t="s">
        <v>24</v>
      </c>
      <c r="H38" s="22">
        <v>92</v>
      </c>
      <c r="I38" s="73">
        <v>85</v>
      </c>
      <c r="J38" s="73">
        <v>93</v>
      </c>
      <c r="K38" s="73">
        <v>92</v>
      </c>
      <c r="L38" s="73">
        <v>87</v>
      </c>
      <c r="M38" s="73">
        <v>91</v>
      </c>
      <c r="N38" s="74">
        <f t="shared" ref="N38:N69" si="1">SUM(H38:M38)</f>
        <v>540</v>
      </c>
      <c r="O38" s="75">
        <v>5</v>
      </c>
      <c r="P38" s="73"/>
    </row>
    <row r="39" spans="1:16" ht="21.75" customHeight="1" x14ac:dyDescent="0.2">
      <c r="A39" s="17">
        <v>34</v>
      </c>
      <c r="B39" s="25">
        <v>235</v>
      </c>
      <c r="C39" s="19" t="s">
        <v>334</v>
      </c>
      <c r="D39" s="19" t="s">
        <v>335</v>
      </c>
      <c r="E39" s="21" t="s">
        <v>336</v>
      </c>
      <c r="F39" s="22">
        <v>2003</v>
      </c>
      <c r="G39" s="22" t="s">
        <v>15</v>
      </c>
      <c r="H39" s="22">
        <v>92</v>
      </c>
      <c r="I39" s="73">
        <v>92</v>
      </c>
      <c r="J39" s="73">
        <v>88</v>
      </c>
      <c r="K39" s="73">
        <v>91</v>
      </c>
      <c r="L39" s="73">
        <v>90</v>
      </c>
      <c r="M39" s="73">
        <v>86</v>
      </c>
      <c r="N39" s="74">
        <f t="shared" si="1"/>
        <v>539</v>
      </c>
      <c r="O39" s="75">
        <v>8</v>
      </c>
      <c r="P39" s="74"/>
    </row>
    <row r="40" spans="1:16" ht="21.75" customHeight="1" x14ac:dyDescent="0.2">
      <c r="A40" s="17">
        <v>35</v>
      </c>
      <c r="B40" s="22">
        <v>238</v>
      </c>
      <c r="C40" s="79" t="s">
        <v>337</v>
      </c>
      <c r="D40" s="79" t="s">
        <v>338</v>
      </c>
      <c r="E40" s="21" t="s">
        <v>299</v>
      </c>
      <c r="F40" s="22">
        <v>1983</v>
      </c>
      <c r="G40" s="22" t="s">
        <v>24</v>
      </c>
      <c r="H40" s="22">
        <v>85</v>
      </c>
      <c r="I40" s="73">
        <v>89</v>
      </c>
      <c r="J40" s="73">
        <v>89</v>
      </c>
      <c r="K40" s="73">
        <v>90</v>
      </c>
      <c r="L40" s="73">
        <v>92</v>
      </c>
      <c r="M40" s="73">
        <v>94</v>
      </c>
      <c r="N40" s="74">
        <f t="shared" si="1"/>
        <v>539</v>
      </c>
      <c r="O40" s="75">
        <v>7</v>
      </c>
      <c r="P40" s="73"/>
    </row>
    <row r="41" spans="1:16" ht="21.75" customHeight="1" x14ac:dyDescent="0.2">
      <c r="A41" s="17">
        <v>36</v>
      </c>
      <c r="B41" s="73">
        <v>283</v>
      </c>
      <c r="C41" s="19" t="s">
        <v>92</v>
      </c>
      <c r="D41" s="19" t="s">
        <v>339</v>
      </c>
      <c r="E41" s="19" t="s">
        <v>272</v>
      </c>
      <c r="F41" s="22">
        <v>2000</v>
      </c>
      <c r="G41" s="22" t="s">
        <v>24</v>
      </c>
      <c r="H41" s="22">
        <v>91</v>
      </c>
      <c r="I41" s="73">
        <v>88</v>
      </c>
      <c r="J41" s="73">
        <v>87</v>
      </c>
      <c r="K41" s="73">
        <v>94</v>
      </c>
      <c r="L41" s="73">
        <v>89</v>
      </c>
      <c r="M41" s="73">
        <v>89</v>
      </c>
      <c r="N41" s="74">
        <f t="shared" si="1"/>
        <v>538</v>
      </c>
      <c r="O41" s="75">
        <v>6</v>
      </c>
      <c r="P41" s="73"/>
    </row>
    <row r="42" spans="1:16" ht="21.75" customHeight="1" x14ac:dyDescent="0.2">
      <c r="A42" s="17">
        <v>37</v>
      </c>
      <c r="B42" s="25">
        <v>300</v>
      </c>
      <c r="C42" s="19" t="s">
        <v>340</v>
      </c>
      <c r="D42" s="19" t="s">
        <v>341</v>
      </c>
      <c r="E42" s="21" t="s">
        <v>282</v>
      </c>
      <c r="F42" s="22">
        <v>2007</v>
      </c>
      <c r="G42" s="22" t="s">
        <v>57</v>
      </c>
      <c r="H42" s="22">
        <v>88</v>
      </c>
      <c r="I42" s="73">
        <v>86</v>
      </c>
      <c r="J42" s="73">
        <v>90</v>
      </c>
      <c r="K42" s="73">
        <v>93</v>
      </c>
      <c r="L42" s="73">
        <v>90</v>
      </c>
      <c r="M42" s="73">
        <v>90</v>
      </c>
      <c r="N42" s="74">
        <f t="shared" si="1"/>
        <v>537</v>
      </c>
      <c r="O42" s="75">
        <v>7</v>
      </c>
      <c r="P42" s="73"/>
    </row>
    <row r="43" spans="1:16" ht="21.75" customHeight="1" x14ac:dyDescent="0.2">
      <c r="A43" s="17">
        <v>38</v>
      </c>
      <c r="B43" s="73">
        <v>465</v>
      </c>
      <c r="C43" s="19" t="s">
        <v>342</v>
      </c>
      <c r="D43" s="19" t="s">
        <v>343</v>
      </c>
      <c r="E43" s="21" t="s">
        <v>41</v>
      </c>
      <c r="F43" s="22">
        <v>2007</v>
      </c>
      <c r="G43" s="22" t="s">
        <v>33</v>
      </c>
      <c r="H43" s="22">
        <v>90</v>
      </c>
      <c r="I43" s="73">
        <v>91</v>
      </c>
      <c r="J43" s="73">
        <v>89</v>
      </c>
      <c r="K43" s="73">
        <v>91</v>
      </c>
      <c r="L43" s="73">
        <v>89</v>
      </c>
      <c r="M43" s="73">
        <v>87</v>
      </c>
      <c r="N43" s="74">
        <f t="shared" si="1"/>
        <v>537</v>
      </c>
      <c r="O43" s="75">
        <v>5</v>
      </c>
      <c r="P43" s="74"/>
    </row>
    <row r="44" spans="1:16" ht="21.75" customHeight="1" x14ac:dyDescent="0.2">
      <c r="A44" s="17">
        <v>39</v>
      </c>
      <c r="B44" s="25">
        <v>333</v>
      </c>
      <c r="C44" s="19" t="s">
        <v>344</v>
      </c>
      <c r="D44" s="19" t="s">
        <v>345</v>
      </c>
      <c r="E44" s="21" t="s">
        <v>346</v>
      </c>
      <c r="F44" s="22">
        <v>2010</v>
      </c>
      <c r="G44" s="22" t="s">
        <v>57</v>
      </c>
      <c r="H44" s="22">
        <v>94</v>
      </c>
      <c r="I44" s="73">
        <v>87</v>
      </c>
      <c r="J44" s="73">
        <v>90</v>
      </c>
      <c r="K44" s="73">
        <v>89</v>
      </c>
      <c r="L44" s="73">
        <v>90</v>
      </c>
      <c r="M44" s="73">
        <v>86</v>
      </c>
      <c r="N44" s="74">
        <f t="shared" si="1"/>
        <v>536</v>
      </c>
      <c r="O44" s="75">
        <v>11</v>
      </c>
      <c r="P44" s="73"/>
    </row>
    <row r="45" spans="1:16" ht="21.75" customHeight="1" x14ac:dyDescent="0.2">
      <c r="A45" s="17">
        <v>40</v>
      </c>
      <c r="B45" s="73">
        <v>114</v>
      </c>
      <c r="C45" s="19" t="s">
        <v>347</v>
      </c>
      <c r="D45" s="19" t="s">
        <v>348</v>
      </c>
      <c r="E45" s="21" t="s">
        <v>311</v>
      </c>
      <c r="F45" s="22">
        <v>2006</v>
      </c>
      <c r="G45" s="22" t="s">
        <v>57</v>
      </c>
      <c r="H45" s="22">
        <v>87</v>
      </c>
      <c r="I45" s="73">
        <v>89</v>
      </c>
      <c r="J45" s="73">
        <v>91</v>
      </c>
      <c r="K45" s="73">
        <v>90</v>
      </c>
      <c r="L45" s="73">
        <v>89</v>
      </c>
      <c r="M45" s="73">
        <v>88</v>
      </c>
      <c r="N45" s="74">
        <f t="shared" si="1"/>
        <v>534</v>
      </c>
      <c r="O45" s="75">
        <v>8</v>
      </c>
      <c r="P45" s="74"/>
    </row>
    <row r="46" spans="1:16" ht="21.75" customHeight="1" x14ac:dyDescent="0.2">
      <c r="A46" s="17">
        <v>41</v>
      </c>
      <c r="B46" s="25">
        <v>105</v>
      </c>
      <c r="C46" s="19" t="s">
        <v>349</v>
      </c>
      <c r="D46" s="19" t="s">
        <v>114</v>
      </c>
      <c r="E46" s="21" t="s">
        <v>89</v>
      </c>
      <c r="F46" s="22">
        <v>2007</v>
      </c>
      <c r="G46" s="22" t="s">
        <v>57</v>
      </c>
      <c r="H46" s="22">
        <v>86</v>
      </c>
      <c r="I46" s="73">
        <v>91</v>
      </c>
      <c r="J46" s="73">
        <v>92</v>
      </c>
      <c r="K46" s="73">
        <v>87</v>
      </c>
      <c r="L46" s="73">
        <v>87</v>
      </c>
      <c r="M46" s="73">
        <v>91</v>
      </c>
      <c r="N46" s="74">
        <f t="shared" si="1"/>
        <v>534</v>
      </c>
      <c r="O46" s="75">
        <v>7</v>
      </c>
      <c r="P46" s="74"/>
    </row>
    <row r="47" spans="1:16" ht="21.75" customHeight="1" x14ac:dyDescent="0.2">
      <c r="A47" s="17">
        <v>42</v>
      </c>
      <c r="B47" s="25">
        <v>438</v>
      </c>
      <c r="C47" s="19" t="s">
        <v>167</v>
      </c>
      <c r="D47" s="19" t="s">
        <v>350</v>
      </c>
      <c r="E47" s="21" t="s">
        <v>162</v>
      </c>
      <c r="F47" s="22">
        <v>2010</v>
      </c>
      <c r="G47" s="22" t="s">
        <v>33</v>
      </c>
      <c r="H47" s="22">
        <v>89</v>
      </c>
      <c r="I47" s="73">
        <v>90</v>
      </c>
      <c r="J47" s="73">
        <v>84</v>
      </c>
      <c r="K47" s="73">
        <v>90</v>
      </c>
      <c r="L47" s="73">
        <v>90</v>
      </c>
      <c r="M47" s="73">
        <v>91</v>
      </c>
      <c r="N47" s="74">
        <f t="shared" si="1"/>
        <v>534</v>
      </c>
      <c r="O47" s="75">
        <v>6</v>
      </c>
      <c r="P47" s="73"/>
    </row>
    <row r="48" spans="1:16" ht="21.75" customHeight="1" x14ac:dyDescent="0.2">
      <c r="A48" s="17">
        <v>43</v>
      </c>
      <c r="B48" s="73">
        <v>486</v>
      </c>
      <c r="C48" s="19" t="s">
        <v>351</v>
      </c>
      <c r="D48" s="19" t="s">
        <v>352</v>
      </c>
      <c r="E48" s="21" t="s">
        <v>292</v>
      </c>
      <c r="F48" s="22">
        <v>1979</v>
      </c>
      <c r="G48" s="22" t="s">
        <v>15</v>
      </c>
      <c r="H48" s="22">
        <v>84</v>
      </c>
      <c r="I48" s="73">
        <v>90</v>
      </c>
      <c r="J48" s="73">
        <v>90</v>
      </c>
      <c r="K48" s="73">
        <v>88</v>
      </c>
      <c r="L48" s="73">
        <v>91</v>
      </c>
      <c r="M48" s="73">
        <v>91</v>
      </c>
      <c r="N48" s="74">
        <f t="shared" si="1"/>
        <v>534</v>
      </c>
      <c r="O48" s="75">
        <v>5</v>
      </c>
      <c r="P48" s="73"/>
    </row>
    <row r="49" spans="1:16" ht="21.75" customHeight="1" x14ac:dyDescent="0.2">
      <c r="A49" s="17">
        <v>44</v>
      </c>
      <c r="B49" s="25">
        <v>298</v>
      </c>
      <c r="C49" s="19" t="s">
        <v>129</v>
      </c>
      <c r="D49" s="19" t="s">
        <v>353</v>
      </c>
      <c r="E49" s="21" t="s">
        <v>354</v>
      </c>
      <c r="F49" s="22">
        <v>1992</v>
      </c>
      <c r="G49" s="22" t="s">
        <v>24</v>
      </c>
      <c r="H49" s="22">
        <v>89</v>
      </c>
      <c r="I49" s="73">
        <v>91</v>
      </c>
      <c r="J49" s="73">
        <v>88</v>
      </c>
      <c r="K49" s="73">
        <v>92</v>
      </c>
      <c r="L49" s="73">
        <v>87</v>
      </c>
      <c r="M49" s="73">
        <v>87</v>
      </c>
      <c r="N49" s="74">
        <f t="shared" si="1"/>
        <v>534</v>
      </c>
      <c r="O49" s="75">
        <v>5</v>
      </c>
      <c r="P49" s="73"/>
    </row>
    <row r="50" spans="1:16" ht="21.75" customHeight="1" x14ac:dyDescent="0.2">
      <c r="A50" s="17">
        <v>45</v>
      </c>
      <c r="B50" s="25">
        <v>327</v>
      </c>
      <c r="C50" s="19" t="s">
        <v>355</v>
      </c>
      <c r="D50" s="19" t="s">
        <v>356</v>
      </c>
      <c r="E50" s="21" t="s">
        <v>329</v>
      </c>
      <c r="F50" s="22">
        <v>1976</v>
      </c>
      <c r="G50" s="22" t="s">
        <v>24</v>
      </c>
      <c r="H50" s="22">
        <v>89</v>
      </c>
      <c r="I50" s="73">
        <v>86</v>
      </c>
      <c r="J50" s="73">
        <v>93</v>
      </c>
      <c r="K50" s="73">
        <v>87</v>
      </c>
      <c r="L50" s="73">
        <v>92</v>
      </c>
      <c r="M50" s="73">
        <v>87</v>
      </c>
      <c r="N50" s="74">
        <f t="shared" si="1"/>
        <v>534</v>
      </c>
      <c r="O50" s="75">
        <v>4</v>
      </c>
      <c r="P50" s="73"/>
    </row>
    <row r="51" spans="1:16" ht="21.75" customHeight="1" x14ac:dyDescent="0.2">
      <c r="A51" s="17">
        <v>46</v>
      </c>
      <c r="B51" s="25">
        <v>301</v>
      </c>
      <c r="C51" s="19" t="s">
        <v>357</v>
      </c>
      <c r="D51" s="19" t="s">
        <v>358</v>
      </c>
      <c r="E51" s="21" t="s">
        <v>282</v>
      </c>
      <c r="F51" s="22">
        <v>2005</v>
      </c>
      <c r="G51" s="22" t="s">
        <v>24</v>
      </c>
      <c r="H51" s="22">
        <v>89</v>
      </c>
      <c r="I51" s="73">
        <v>89</v>
      </c>
      <c r="J51" s="73">
        <v>92</v>
      </c>
      <c r="K51" s="73">
        <v>88</v>
      </c>
      <c r="L51" s="73">
        <v>90</v>
      </c>
      <c r="M51" s="73">
        <v>85</v>
      </c>
      <c r="N51" s="74">
        <f t="shared" si="1"/>
        <v>533</v>
      </c>
      <c r="O51" s="75">
        <v>9</v>
      </c>
      <c r="P51" s="73"/>
    </row>
    <row r="52" spans="1:16" ht="21.75" customHeight="1" x14ac:dyDescent="0.2">
      <c r="A52" s="17">
        <v>47</v>
      </c>
      <c r="B52" s="73">
        <v>115</v>
      </c>
      <c r="C52" s="19" t="s">
        <v>359</v>
      </c>
      <c r="D52" s="19" t="s">
        <v>360</v>
      </c>
      <c r="E52" s="21" t="s">
        <v>311</v>
      </c>
      <c r="F52" s="22">
        <v>1977</v>
      </c>
      <c r="G52" s="22" t="s">
        <v>15</v>
      </c>
      <c r="H52" s="22">
        <v>89</v>
      </c>
      <c r="I52" s="73">
        <v>89</v>
      </c>
      <c r="J52" s="73">
        <v>86</v>
      </c>
      <c r="K52" s="73">
        <v>90</v>
      </c>
      <c r="L52" s="73">
        <v>89</v>
      </c>
      <c r="M52" s="73">
        <v>88</v>
      </c>
      <c r="N52" s="74">
        <f t="shared" si="1"/>
        <v>531</v>
      </c>
      <c r="O52" s="75">
        <v>5</v>
      </c>
      <c r="P52" s="74"/>
    </row>
    <row r="53" spans="1:16" ht="21.75" customHeight="1" x14ac:dyDescent="0.2">
      <c r="A53" s="17">
        <v>48</v>
      </c>
      <c r="B53" s="25">
        <v>407</v>
      </c>
      <c r="C53" s="19" t="s">
        <v>197</v>
      </c>
      <c r="D53" s="19" t="s">
        <v>361</v>
      </c>
      <c r="E53" s="21" t="s">
        <v>21</v>
      </c>
      <c r="F53" s="22">
        <v>2007</v>
      </c>
      <c r="G53" s="22" t="s">
        <v>33</v>
      </c>
      <c r="H53" s="22">
        <v>88</v>
      </c>
      <c r="I53" s="73">
        <v>88</v>
      </c>
      <c r="J53" s="73">
        <v>88</v>
      </c>
      <c r="K53" s="73">
        <v>92</v>
      </c>
      <c r="L53" s="73">
        <v>89</v>
      </c>
      <c r="M53" s="73">
        <v>86</v>
      </c>
      <c r="N53" s="74">
        <f t="shared" si="1"/>
        <v>531</v>
      </c>
      <c r="O53" s="75">
        <v>5</v>
      </c>
      <c r="P53" s="73"/>
    </row>
    <row r="54" spans="1:16" ht="21.75" customHeight="1" x14ac:dyDescent="0.2">
      <c r="A54" s="17">
        <v>49</v>
      </c>
      <c r="B54" s="73">
        <v>124</v>
      </c>
      <c r="C54" s="19" t="s">
        <v>362</v>
      </c>
      <c r="D54" s="19" t="s">
        <v>363</v>
      </c>
      <c r="E54" s="21" t="s">
        <v>311</v>
      </c>
      <c r="F54" s="22">
        <v>2006</v>
      </c>
      <c r="G54" s="22" t="s">
        <v>33</v>
      </c>
      <c r="H54" s="22">
        <v>91</v>
      </c>
      <c r="I54" s="73">
        <v>86</v>
      </c>
      <c r="J54" s="73">
        <v>88</v>
      </c>
      <c r="K54" s="73">
        <v>84</v>
      </c>
      <c r="L54" s="73">
        <v>94</v>
      </c>
      <c r="M54" s="73">
        <v>88</v>
      </c>
      <c r="N54" s="74">
        <f t="shared" si="1"/>
        <v>531</v>
      </c>
      <c r="O54" s="75">
        <v>4</v>
      </c>
      <c r="P54" s="73"/>
    </row>
    <row r="55" spans="1:16" ht="21.75" customHeight="1" x14ac:dyDescent="0.2">
      <c r="A55" s="17">
        <v>50</v>
      </c>
      <c r="B55" s="73">
        <v>480</v>
      </c>
      <c r="C55" s="19" t="s">
        <v>364</v>
      </c>
      <c r="D55" s="19" t="s">
        <v>365</v>
      </c>
      <c r="E55" s="21" t="s">
        <v>41</v>
      </c>
      <c r="F55" s="22">
        <v>2010</v>
      </c>
      <c r="G55" s="22" t="s">
        <v>57</v>
      </c>
      <c r="H55" s="22">
        <v>86</v>
      </c>
      <c r="I55" s="73">
        <v>90</v>
      </c>
      <c r="J55" s="73">
        <v>88</v>
      </c>
      <c r="K55" s="73">
        <v>87</v>
      </c>
      <c r="L55" s="73">
        <v>91</v>
      </c>
      <c r="M55" s="73">
        <v>89</v>
      </c>
      <c r="N55" s="74">
        <f t="shared" si="1"/>
        <v>531</v>
      </c>
      <c r="O55" s="75">
        <v>3</v>
      </c>
      <c r="P55" s="73"/>
    </row>
    <row r="56" spans="1:16" ht="21.75" customHeight="1" x14ac:dyDescent="0.2">
      <c r="A56" s="17">
        <v>51</v>
      </c>
      <c r="B56" s="73">
        <v>460</v>
      </c>
      <c r="C56" s="19" t="s">
        <v>366</v>
      </c>
      <c r="D56" s="19" t="s">
        <v>277</v>
      </c>
      <c r="E56" s="21" t="s">
        <v>41</v>
      </c>
      <c r="F56" s="22">
        <v>2007</v>
      </c>
      <c r="G56" s="22" t="s">
        <v>33</v>
      </c>
      <c r="H56" s="22">
        <v>87</v>
      </c>
      <c r="I56" s="73">
        <v>85</v>
      </c>
      <c r="J56" s="73">
        <v>87</v>
      </c>
      <c r="K56" s="73">
        <v>89</v>
      </c>
      <c r="L56" s="73">
        <v>93</v>
      </c>
      <c r="M56" s="73">
        <v>90</v>
      </c>
      <c r="N56" s="74">
        <f t="shared" si="1"/>
        <v>531</v>
      </c>
      <c r="O56" s="75">
        <v>2</v>
      </c>
      <c r="P56" s="74"/>
    </row>
    <row r="57" spans="1:16" ht="21.75" customHeight="1" x14ac:dyDescent="0.2">
      <c r="A57" s="17">
        <v>52</v>
      </c>
      <c r="B57" s="22">
        <v>248</v>
      </c>
      <c r="C57" s="79" t="s">
        <v>52</v>
      </c>
      <c r="D57" s="79" t="s">
        <v>367</v>
      </c>
      <c r="E57" s="21" t="s">
        <v>289</v>
      </c>
      <c r="F57" s="18">
        <v>2006</v>
      </c>
      <c r="G57" s="18" t="s">
        <v>57</v>
      </c>
      <c r="H57" s="22">
        <v>93</v>
      </c>
      <c r="I57" s="73">
        <v>86</v>
      </c>
      <c r="J57" s="73">
        <v>88</v>
      </c>
      <c r="K57" s="73">
        <v>88</v>
      </c>
      <c r="L57" s="73">
        <v>84</v>
      </c>
      <c r="M57" s="73">
        <v>90</v>
      </c>
      <c r="N57" s="74">
        <f t="shared" si="1"/>
        <v>529</v>
      </c>
      <c r="O57" s="75">
        <v>9</v>
      </c>
      <c r="P57" s="74"/>
    </row>
    <row r="58" spans="1:16" ht="21.75" customHeight="1" x14ac:dyDescent="0.2">
      <c r="A58" s="17">
        <v>53</v>
      </c>
      <c r="B58" s="73">
        <v>464</v>
      </c>
      <c r="C58" s="19" t="s">
        <v>368</v>
      </c>
      <c r="D58" s="19" t="s">
        <v>369</v>
      </c>
      <c r="E58" s="21" t="s">
        <v>41</v>
      </c>
      <c r="F58" s="22">
        <v>2008</v>
      </c>
      <c r="G58" s="22" t="s">
        <v>33</v>
      </c>
      <c r="H58" s="22">
        <v>88</v>
      </c>
      <c r="I58" s="73">
        <v>89</v>
      </c>
      <c r="J58" s="73">
        <v>85</v>
      </c>
      <c r="K58" s="73">
        <v>93</v>
      </c>
      <c r="L58" s="73">
        <v>84</v>
      </c>
      <c r="M58" s="73">
        <v>90</v>
      </c>
      <c r="N58" s="74">
        <f t="shared" si="1"/>
        <v>529</v>
      </c>
      <c r="O58" s="75">
        <v>7</v>
      </c>
      <c r="P58" s="73"/>
    </row>
    <row r="59" spans="1:16" ht="21.75" customHeight="1" x14ac:dyDescent="0.2">
      <c r="A59" s="17">
        <v>54</v>
      </c>
      <c r="B59" s="25">
        <v>326</v>
      </c>
      <c r="C59" s="19" t="s">
        <v>92</v>
      </c>
      <c r="D59" s="19" t="s">
        <v>370</v>
      </c>
      <c r="E59" s="21" t="s">
        <v>371</v>
      </c>
      <c r="F59" s="22">
        <v>1990</v>
      </c>
      <c r="G59" s="22" t="s">
        <v>24</v>
      </c>
      <c r="H59" s="22">
        <v>86</v>
      </c>
      <c r="I59" s="73">
        <v>84</v>
      </c>
      <c r="J59" s="73">
        <v>90</v>
      </c>
      <c r="K59" s="73">
        <v>85</v>
      </c>
      <c r="L59" s="73">
        <v>94</v>
      </c>
      <c r="M59" s="73">
        <v>90</v>
      </c>
      <c r="N59" s="74">
        <f t="shared" si="1"/>
        <v>529</v>
      </c>
      <c r="O59" s="75">
        <v>2</v>
      </c>
      <c r="P59" s="73"/>
    </row>
    <row r="60" spans="1:16" ht="21.75" customHeight="1" x14ac:dyDescent="0.2">
      <c r="A60" s="17">
        <v>55</v>
      </c>
      <c r="B60" s="25">
        <v>463</v>
      </c>
      <c r="C60" s="21" t="s">
        <v>372</v>
      </c>
      <c r="D60" s="21" t="s">
        <v>373</v>
      </c>
      <c r="E60" s="80" t="s">
        <v>41</v>
      </c>
      <c r="F60" s="22">
        <v>2009</v>
      </c>
      <c r="G60" s="22" t="s">
        <v>57</v>
      </c>
      <c r="H60" s="22">
        <v>87</v>
      </c>
      <c r="I60" s="73">
        <v>87</v>
      </c>
      <c r="J60" s="73">
        <v>88</v>
      </c>
      <c r="K60" s="73">
        <v>91</v>
      </c>
      <c r="L60" s="73">
        <v>87</v>
      </c>
      <c r="M60" s="73">
        <v>88</v>
      </c>
      <c r="N60" s="74">
        <f t="shared" si="1"/>
        <v>528</v>
      </c>
      <c r="O60" s="75">
        <v>4</v>
      </c>
      <c r="P60" s="73"/>
    </row>
    <row r="61" spans="1:16" ht="21.75" customHeight="1" x14ac:dyDescent="0.2">
      <c r="A61" s="17">
        <v>56</v>
      </c>
      <c r="B61" s="25">
        <v>118</v>
      </c>
      <c r="C61" s="21" t="s">
        <v>374</v>
      </c>
      <c r="D61" s="21" t="s">
        <v>375</v>
      </c>
      <c r="E61" s="80" t="s">
        <v>311</v>
      </c>
      <c r="F61" s="22">
        <v>2009</v>
      </c>
      <c r="G61" s="22" t="s">
        <v>33</v>
      </c>
      <c r="H61" s="22">
        <v>86</v>
      </c>
      <c r="I61" s="73">
        <v>92</v>
      </c>
      <c r="J61" s="73">
        <v>86</v>
      </c>
      <c r="K61" s="73">
        <v>88</v>
      </c>
      <c r="L61" s="73">
        <v>88</v>
      </c>
      <c r="M61" s="73">
        <v>87</v>
      </c>
      <c r="N61" s="74">
        <f t="shared" si="1"/>
        <v>527</v>
      </c>
      <c r="O61" s="75">
        <v>9</v>
      </c>
      <c r="P61" s="74"/>
    </row>
    <row r="62" spans="1:16" ht="21.75" customHeight="1" x14ac:dyDescent="0.2">
      <c r="A62" s="17">
        <v>57</v>
      </c>
      <c r="B62" s="25">
        <v>499</v>
      </c>
      <c r="C62" s="21" t="s">
        <v>376</v>
      </c>
      <c r="D62" s="21" t="s">
        <v>377</v>
      </c>
      <c r="E62" s="21" t="s">
        <v>14</v>
      </c>
      <c r="F62" s="22">
        <v>2008</v>
      </c>
      <c r="G62" s="22" t="s">
        <v>33</v>
      </c>
      <c r="H62" s="22">
        <v>82</v>
      </c>
      <c r="I62" s="73">
        <v>89</v>
      </c>
      <c r="J62" s="73">
        <v>87</v>
      </c>
      <c r="K62" s="73">
        <v>91</v>
      </c>
      <c r="L62" s="73">
        <v>91</v>
      </c>
      <c r="M62" s="73">
        <v>87</v>
      </c>
      <c r="N62" s="74">
        <f t="shared" si="1"/>
        <v>527</v>
      </c>
      <c r="O62" s="75">
        <v>5</v>
      </c>
      <c r="P62" s="73"/>
    </row>
    <row r="63" spans="1:16" ht="21.75" customHeight="1" x14ac:dyDescent="0.2">
      <c r="A63" s="17">
        <v>58</v>
      </c>
      <c r="B63" s="18">
        <v>253</v>
      </c>
      <c r="C63" s="19" t="s">
        <v>378</v>
      </c>
      <c r="D63" s="19" t="s">
        <v>379</v>
      </c>
      <c r="E63" s="19" t="s">
        <v>289</v>
      </c>
      <c r="F63" s="22">
        <v>2008</v>
      </c>
      <c r="G63" s="22" t="s">
        <v>57</v>
      </c>
      <c r="H63" s="22">
        <v>87</v>
      </c>
      <c r="I63" s="18">
        <v>88</v>
      </c>
      <c r="J63" s="18">
        <v>80</v>
      </c>
      <c r="K63" s="18">
        <v>89</v>
      </c>
      <c r="L63" s="18">
        <v>90</v>
      </c>
      <c r="M63" s="18">
        <v>91</v>
      </c>
      <c r="N63" s="74">
        <f t="shared" si="1"/>
        <v>525</v>
      </c>
      <c r="O63" s="75">
        <v>4</v>
      </c>
      <c r="P63" s="73"/>
    </row>
    <row r="64" spans="1:16" ht="21.75" customHeight="1" x14ac:dyDescent="0.2">
      <c r="A64" s="17">
        <v>59</v>
      </c>
      <c r="B64" s="25">
        <v>316</v>
      </c>
      <c r="C64" s="19" t="s">
        <v>380</v>
      </c>
      <c r="D64" s="19" t="s">
        <v>381</v>
      </c>
      <c r="E64" s="21" t="s">
        <v>36</v>
      </c>
      <c r="F64" s="22">
        <v>2008</v>
      </c>
      <c r="G64" s="22" t="s">
        <v>33</v>
      </c>
      <c r="H64" s="22">
        <v>88</v>
      </c>
      <c r="I64" s="73">
        <v>83</v>
      </c>
      <c r="J64" s="73">
        <v>89</v>
      </c>
      <c r="K64" s="73">
        <v>91</v>
      </c>
      <c r="L64" s="73">
        <v>89</v>
      </c>
      <c r="M64" s="73">
        <v>85</v>
      </c>
      <c r="N64" s="74">
        <f t="shared" si="1"/>
        <v>525</v>
      </c>
      <c r="O64" s="75">
        <v>3</v>
      </c>
      <c r="P64" s="73"/>
    </row>
    <row r="65" spans="1:16" ht="21.75" customHeight="1" x14ac:dyDescent="0.2">
      <c r="A65" s="17">
        <v>60</v>
      </c>
      <c r="B65" s="73">
        <v>443</v>
      </c>
      <c r="C65" s="19" t="s">
        <v>382</v>
      </c>
      <c r="D65" s="19" t="s">
        <v>383</v>
      </c>
      <c r="E65" s="21" t="s">
        <v>162</v>
      </c>
      <c r="F65" s="22">
        <v>2008</v>
      </c>
      <c r="G65" s="22" t="s">
        <v>33</v>
      </c>
      <c r="H65" s="22">
        <v>91</v>
      </c>
      <c r="I65" s="73">
        <v>92</v>
      </c>
      <c r="J65" s="73">
        <v>87</v>
      </c>
      <c r="K65" s="73">
        <v>81</v>
      </c>
      <c r="L65" s="73">
        <v>87</v>
      </c>
      <c r="M65" s="73">
        <v>86</v>
      </c>
      <c r="N65" s="74">
        <f t="shared" si="1"/>
        <v>524</v>
      </c>
      <c r="O65" s="75">
        <v>8</v>
      </c>
      <c r="P65" s="73"/>
    </row>
    <row r="66" spans="1:16" ht="21.75" customHeight="1" x14ac:dyDescent="0.2">
      <c r="A66" s="17">
        <v>61</v>
      </c>
      <c r="B66" s="25">
        <v>416</v>
      </c>
      <c r="C66" s="19" t="s">
        <v>384</v>
      </c>
      <c r="D66" s="19" t="s">
        <v>385</v>
      </c>
      <c r="E66" s="21" t="s">
        <v>386</v>
      </c>
      <c r="F66" s="22">
        <v>1965</v>
      </c>
      <c r="G66" s="22" t="s">
        <v>15</v>
      </c>
      <c r="H66" s="22">
        <v>79</v>
      </c>
      <c r="I66" s="73">
        <v>88</v>
      </c>
      <c r="J66" s="73">
        <v>88</v>
      </c>
      <c r="K66" s="73">
        <v>90</v>
      </c>
      <c r="L66" s="73">
        <v>88</v>
      </c>
      <c r="M66" s="73">
        <v>90</v>
      </c>
      <c r="N66" s="74">
        <f t="shared" si="1"/>
        <v>523</v>
      </c>
      <c r="O66" s="75">
        <v>5</v>
      </c>
      <c r="P66" s="73"/>
    </row>
    <row r="67" spans="1:16" ht="21.75" customHeight="1" x14ac:dyDescent="0.2">
      <c r="A67" s="17">
        <v>62</v>
      </c>
      <c r="B67" s="73">
        <v>239</v>
      </c>
      <c r="C67" s="19" t="s">
        <v>387</v>
      </c>
      <c r="D67" s="19" t="s">
        <v>388</v>
      </c>
      <c r="E67" s="21" t="s">
        <v>289</v>
      </c>
      <c r="F67" s="22">
        <v>2003</v>
      </c>
      <c r="G67" s="22" t="s">
        <v>24</v>
      </c>
      <c r="H67" s="22">
        <v>90</v>
      </c>
      <c r="I67" s="73">
        <v>83</v>
      </c>
      <c r="J67" s="73">
        <v>87</v>
      </c>
      <c r="K67" s="73">
        <v>87</v>
      </c>
      <c r="L67" s="73">
        <v>87</v>
      </c>
      <c r="M67" s="73">
        <v>88</v>
      </c>
      <c r="N67" s="74">
        <f t="shared" si="1"/>
        <v>522</v>
      </c>
      <c r="O67" s="75">
        <v>7</v>
      </c>
      <c r="P67" s="74"/>
    </row>
    <row r="68" spans="1:16" ht="21.75" customHeight="1" x14ac:dyDescent="0.2">
      <c r="A68" s="17">
        <v>63</v>
      </c>
      <c r="B68" s="73">
        <v>130</v>
      </c>
      <c r="C68" s="19" t="s">
        <v>389</v>
      </c>
      <c r="D68" s="19" t="s">
        <v>390</v>
      </c>
      <c r="E68" s="21" t="s">
        <v>311</v>
      </c>
      <c r="F68" s="22">
        <v>2003</v>
      </c>
      <c r="G68" s="22" t="s">
        <v>24</v>
      </c>
      <c r="H68" s="22">
        <v>87</v>
      </c>
      <c r="I68" s="73">
        <v>83</v>
      </c>
      <c r="J68" s="73">
        <v>88</v>
      </c>
      <c r="K68" s="73">
        <v>86</v>
      </c>
      <c r="L68" s="73">
        <v>87</v>
      </c>
      <c r="M68" s="73">
        <v>91</v>
      </c>
      <c r="N68" s="74">
        <f t="shared" si="1"/>
        <v>522</v>
      </c>
      <c r="O68" s="75">
        <v>4</v>
      </c>
      <c r="P68" s="74"/>
    </row>
    <row r="69" spans="1:16" ht="21.75" customHeight="1" x14ac:dyDescent="0.2">
      <c r="A69" s="17">
        <v>64</v>
      </c>
      <c r="B69" s="25">
        <v>242</v>
      </c>
      <c r="C69" s="21" t="s">
        <v>391</v>
      </c>
      <c r="D69" s="21" t="s">
        <v>392</v>
      </c>
      <c r="E69" s="21" t="s">
        <v>289</v>
      </c>
      <c r="F69" s="22">
        <v>2010</v>
      </c>
      <c r="G69" s="22" t="s">
        <v>33</v>
      </c>
      <c r="H69" s="22">
        <v>90</v>
      </c>
      <c r="I69" s="73">
        <v>82</v>
      </c>
      <c r="J69" s="73">
        <v>90</v>
      </c>
      <c r="K69" s="73">
        <v>86</v>
      </c>
      <c r="L69" s="73">
        <v>85</v>
      </c>
      <c r="M69" s="73">
        <v>88</v>
      </c>
      <c r="N69" s="74">
        <f t="shared" si="1"/>
        <v>521</v>
      </c>
      <c r="O69" s="75">
        <v>9</v>
      </c>
      <c r="P69" s="73"/>
    </row>
    <row r="70" spans="1:16" ht="21.75" customHeight="1" x14ac:dyDescent="0.2">
      <c r="A70" s="17">
        <v>65</v>
      </c>
      <c r="B70" s="25">
        <v>467</v>
      </c>
      <c r="C70" s="19" t="s">
        <v>393</v>
      </c>
      <c r="D70" s="19" t="s">
        <v>394</v>
      </c>
      <c r="E70" s="21" t="s">
        <v>41</v>
      </c>
      <c r="F70" s="22">
        <v>2008</v>
      </c>
      <c r="G70" s="22" t="s">
        <v>57</v>
      </c>
      <c r="H70" s="22">
        <v>86</v>
      </c>
      <c r="I70" s="73">
        <v>90</v>
      </c>
      <c r="J70" s="73">
        <v>85</v>
      </c>
      <c r="K70" s="73">
        <v>82</v>
      </c>
      <c r="L70" s="73">
        <v>87</v>
      </c>
      <c r="M70" s="73">
        <v>91</v>
      </c>
      <c r="N70" s="74">
        <f t="shared" ref="N70:N101" si="2">SUM(H70:M70)</f>
        <v>521</v>
      </c>
      <c r="O70" s="75">
        <v>5</v>
      </c>
      <c r="P70" s="74"/>
    </row>
    <row r="71" spans="1:16" ht="21.75" customHeight="1" x14ac:dyDescent="0.2">
      <c r="A71" s="17">
        <v>66</v>
      </c>
      <c r="B71" s="22">
        <v>108</v>
      </c>
      <c r="C71" s="79" t="s">
        <v>395</v>
      </c>
      <c r="D71" s="79" t="s">
        <v>396</v>
      </c>
      <c r="E71" s="21" t="s">
        <v>296</v>
      </c>
      <c r="F71" s="18">
        <v>2008</v>
      </c>
      <c r="G71" s="18" t="s">
        <v>33</v>
      </c>
      <c r="H71" s="22">
        <v>83</v>
      </c>
      <c r="I71" s="73">
        <v>83</v>
      </c>
      <c r="J71" s="73">
        <v>88</v>
      </c>
      <c r="K71" s="73">
        <v>91</v>
      </c>
      <c r="L71" s="73">
        <v>90</v>
      </c>
      <c r="M71" s="73">
        <v>85</v>
      </c>
      <c r="N71" s="74">
        <f t="shared" si="2"/>
        <v>520</v>
      </c>
      <c r="O71" s="75">
        <v>7</v>
      </c>
      <c r="P71" s="74"/>
    </row>
    <row r="72" spans="1:16" ht="21.75" customHeight="1" x14ac:dyDescent="0.2">
      <c r="A72" s="17">
        <v>67</v>
      </c>
      <c r="B72" s="73">
        <v>227</v>
      </c>
      <c r="C72" s="19" t="s">
        <v>397</v>
      </c>
      <c r="D72" s="19" t="s">
        <v>398</v>
      </c>
      <c r="E72" s="21" t="s">
        <v>336</v>
      </c>
      <c r="F72" s="22">
        <v>2003</v>
      </c>
      <c r="G72" s="22" t="s">
        <v>15</v>
      </c>
      <c r="H72" s="22">
        <v>83</v>
      </c>
      <c r="I72" s="73">
        <v>86</v>
      </c>
      <c r="J72" s="73">
        <v>91</v>
      </c>
      <c r="K72" s="73">
        <v>89</v>
      </c>
      <c r="L72" s="73">
        <v>84</v>
      </c>
      <c r="M72" s="73">
        <v>87</v>
      </c>
      <c r="N72" s="74">
        <f t="shared" si="2"/>
        <v>520</v>
      </c>
      <c r="O72" s="75">
        <v>5</v>
      </c>
      <c r="P72" s="74"/>
    </row>
    <row r="73" spans="1:16" ht="21.75" customHeight="1" x14ac:dyDescent="0.2">
      <c r="A73" s="17">
        <v>68</v>
      </c>
      <c r="B73" s="22">
        <v>121</v>
      </c>
      <c r="C73" s="79" t="s">
        <v>399</v>
      </c>
      <c r="D73" s="79" t="s">
        <v>400</v>
      </c>
      <c r="E73" s="21" t="s">
        <v>311</v>
      </c>
      <c r="F73" s="18">
        <v>2007</v>
      </c>
      <c r="G73" s="18" t="s">
        <v>57</v>
      </c>
      <c r="H73" s="22">
        <v>85</v>
      </c>
      <c r="I73" s="73">
        <v>87</v>
      </c>
      <c r="J73" s="73">
        <v>84</v>
      </c>
      <c r="K73" s="73">
        <v>90</v>
      </c>
      <c r="L73" s="73">
        <v>88</v>
      </c>
      <c r="M73" s="73">
        <v>86</v>
      </c>
      <c r="N73" s="74">
        <f t="shared" si="2"/>
        <v>520</v>
      </c>
      <c r="O73" s="75">
        <v>1</v>
      </c>
      <c r="P73" s="74"/>
    </row>
    <row r="74" spans="1:16" ht="21.75" customHeight="1" x14ac:dyDescent="0.2">
      <c r="A74" s="17">
        <v>69</v>
      </c>
      <c r="B74" s="22">
        <v>128</v>
      </c>
      <c r="C74" s="79" t="s">
        <v>401</v>
      </c>
      <c r="D74" s="79" t="s">
        <v>402</v>
      </c>
      <c r="E74" s="21" t="s">
        <v>311</v>
      </c>
      <c r="F74" s="18">
        <v>2008</v>
      </c>
      <c r="G74" s="18" t="s">
        <v>33</v>
      </c>
      <c r="H74" s="22">
        <v>85</v>
      </c>
      <c r="I74" s="73">
        <v>84</v>
      </c>
      <c r="J74" s="73">
        <v>88</v>
      </c>
      <c r="K74" s="73">
        <v>87</v>
      </c>
      <c r="L74" s="73">
        <v>89</v>
      </c>
      <c r="M74" s="73">
        <v>86</v>
      </c>
      <c r="N74" s="74">
        <f t="shared" si="2"/>
        <v>519</v>
      </c>
      <c r="O74" s="75">
        <v>4</v>
      </c>
      <c r="P74" s="74"/>
    </row>
    <row r="75" spans="1:16" ht="21.75" customHeight="1" x14ac:dyDescent="0.2">
      <c r="A75" s="17">
        <v>70</v>
      </c>
      <c r="B75" s="25">
        <v>127</v>
      </c>
      <c r="C75" s="19" t="s">
        <v>403</v>
      </c>
      <c r="D75" s="19" t="s">
        <v>404</v>
      </c>
      <c r="E75" s="21" t="s">
        <v>311</v>
      </c>
      <c r="F75" s="22">
        <v>2005</v>
      </c>
      <c r="G75" s="22" t="s">
        <v>15</v>
      </c>
      <c r="H75" s="22">
        <v>85</v>
      </c>
      <c r="I75" s="73">
        <v>88</v>
      </c>
      <c r="J75" s="73">
        <v>89</v>
      </c>
      <c r="K75" s="73">
        <v>85</v>
      </c>
      <c r="L75" s="73">
        <v>86</v>
      </c>
      <c r="M75" s="73">
        <v>85</v>
      </c>
      <c r="N75" s="74">
        <f t="shared" si="2"/>
        <v>518</v>
      </c>
      <c r="O75" s="75">
        <v>5</v>
      </c>
      <c r="P75" s="74"/>
    </row>
    <row r="76" spans="1:16" ht="21.75" customHeight="1" x14ac:dyDescent="0.2">
      <c r="A76" s="17">
        <v>71</v>
      </c>
      <c r="B76" s="25">
        <v>309</v>
      </c>
      <c r="C76" s="19" t="s">
        <v>253</v>
      </c>
      <c r="D76" s="19" t="s">
        <v>405</v>
      </c>
      <c r="E76" s="21" t="s">
        <v>36</v>
      </c>
      <c r="F76" s="22">
        <v>2003</v>
      </c>
      <c r="G76" s="22" t="s">
        <v>24</v>
      </c>
      <c r="H76" s="22">
        <v>84</v>
      </c>
      <c r="I76" s="73">
        <v>88</v>
      </c>
      <c r="J76" s="73">
        <v>88</v>
      </c>
      <c r="K76" s="73">
        <v>89</v>
      </c>
      <c r="L76" s="73">
        <v>85</v>
      </c>
      <c r="M76" s="73">
        <v>84</v>
      </c>
      <c r="N76" s="74">
        <f t="shared" si="2"/>
        <v>518</v>
      </c>
      <c r="O76" s="75">
        <v>2</v>
      </c>
      <c r="P76" s="73"/>
    </row>
    <row r="77" spans="1:16" ht="21.75" customHeight="1" x14ac:dyDescent="0.2">
      <c r="A77" s="17">
        <v>72</v>
      </c>
      <c r="B77" s="25">
        <v>123</v>
      </c>
      <c r="C77" s="19" t="s">
        <v>406</v>
      </c>
      <c r="D77" s="19" t="s">
        <v>407</v>
      </c>
      <c r="E77" s="21" t="s">
        <v>311</v>
      </c>
      <c r="F77" s="22">
        <v>2008</v>
      </c>
      <c r="G77" s="22" t="s">
        <v>57</v>
      </c>
      <c r="H77" s="22">
        <v>83</v>
      </c>
      <c r="I77" s="73">
        <v>84</v>
      </c>
      <c r="J77" s="73">
        <v>86</v>
      </c>
      <c r="K77" s="73">
        <v>88</v>
      </c>
      <c r="L77" s="73">
        <v>85</v>
      </c>
      <c r="M77" s="73">
        <v>91</v>
      </c>
      <c r="N77" s="74">
        <f t="shared" si="2"/>
        <v>517</v>
      </c>
      <c r="O77" s="75">
        <v>6</v>
      </c>
      <c r="P77" s="74"/>
    </row>
    <row r="78" spans="1:16" ht="21.75" customHeight="1" x14ac:dyDescent="0.2">
      <c r="A78" s="17">
        <v>73</v>
      </c>
      <c r="B78" s="25">
        <v>111</v>
      </c>
      <c r="C78" s="19" t="s">
        <v>408</v>
      </c>
      <c r="D78" s="19" t="s">
        <v>409</v>
      </c>
      <c r="E78" s="21" t="s">
        <v>296</v>
      </c>
      <c r="F78" s="22">
        <v>2009</v>
      </c>
      <c r="G78" s="22" t="s">
        <v>33</v>
      </c>
      <c r="H78" s="22">
        <v>89</v>
      </c>
      <c r="I78" s="73">
        <v>85</v>
      </c>
      <c r="J78" s="73">
        <v>89</v>
      </c>
      <c r="K78" s="73">
        <v>86</v>
      </c>
      <c r="L78" s="73">
        <v>86</v>
      </c>
      <c r="M78" s="73">
        <v>82</v>
      </c>
      <c r="N78" s="74">
        <f t="shared" si="2"/>
        <v>517</v>
      </c>
      <c r="O78" s="75">
        <v>6</v>
      </c>
      <c r="P78" s="74"/>
    </row>
    <row r="79" spans="1:16" ht="21.75" customHeight="1" x14ac:dyDescent="0.2">
      <c r="A79" s="17">
        <v>74</v>
      </c>
      <c r="B79" s="25">
        <v>406</v>
      </c>
      <c r="C79" s="19" t="s">
        <v>410</v>
      </c>
      <c r="D79" s="19" t="s">
        <v>411</v>
      </c>
      <c r="E79" s="21" t="s">
        <v>21</v>
      </c>
      <c r="F79" s="22">
        <v>2009</v>
      </c>
      <c r="G79" s="22" t="s">
        <v>57</v>
      </c>
      <c r="H79" s="22">
        <v>79</v>
      </c>
      <c r="I79" s="73">
        <v>86</v>
      </c>
      <c r="J79" s="73">
        <v>86</v>
      </c>
      <c r="K79" s="73">
        <v>89</v>
      </c>
      <c r="L79" s="73">
        <v>88</v>
      </c>
      <c r="M79" s="73">
        <v>87</v>
      </c>
      <c r="N79" s="74">
        <f t="shared" si="2"/>
        <v>515</v>
      </c>
      <c r="O79" s="75">
        <v>4</v>
      </c>
      <c r="P79" s="73"/>
    </row>
    <row r="80" spans="1:16" ht="21.75" customHeight="1" x14ac:dyDescent="0.2">
      <c r="A80" s="17">
        <v>75</v>
      </c>
      <c r="B80" s="73">
        <v>477</v>
      </c>
      <c r="C80" s="19" t="s">
        <v>179</v>
      </c>
      <c r="D80" s="19" t="s">
        <v>412</v>
      </c>
      <c r="E80" s="21" t="s">
        <v>41</v>
      </c>
      <c r="F80" s="22">
        <v>2008</v>
      </c>
      <c r="G80" s="22" t="s">
        <v>33</v>
      </c>
      <c r="H80" s="22">
        <v>87</v>
      </c>
      <c r="I80" s="73">
        <v>85</v>
      </c>
      <c r="J80" s="73">
        <v>89</v>
      </c>
      <c r="K80" s="73">
        <v>84</v>
      </c>
      <c r="L80" s="73">
        <v>86</v>
      </c>
      <c r="M80" s="73">
        <v>84</v>
      </c>
      <c r="N80" s="74">
        <f t="shared" si="2"/>
        <v>515</v>
      </c>
      <c r="O80" s="75">
        <v>2</v>
      </c>
      <c r="P80" s="73"/>
    </row>
    <row r="81" spans="1:16" ht="21.75" customHeight="1" x14ac:dyDescent="0.2">
      <c r="A81" s="17">
        <v>76</v>
      </c>
      <c r="B81" s="73">
        <v>247</v>
      </c>
      <c r="C81" s="19" t="s">
        <v>413</v>
      </c>
      <c r="D81" s="19" t="s">
        <v>414</v>
      </c>
      <c r="E81" s="80" t="s">
        <v>289</v>
      </c>
      <c r="F81" s="22">
        <v>2009</v>
      </c>
      <c r="G81" s="22" t="s">
        <v>33</v>
      </c>
      <c r="H81" s="22">
        <v>89</v>
      </c>
      <c r="I81" s="73">
        <v>86</v>
      </c>
      <c r="J81" s="73">
        <v>89</v>
      </c>
      <c r="K81" s="73">
        <v>92</v>
      </c>
      <c r="L81" s="73">
        <v>84</v>
      </c>
      <c r="M81" s="73">
        <v>74</v>
      </c>
      <c r="N81" s="74">
        <f t="shared" si="2"/>
        <v>514</v>
      </c>
      <c r="O81" s="75">
        <v>4</v>
      </c>
      <c r="P81" s="73"/>
    </row>
    <row r="82" spans="1:16" ht="21.75" customHeight="1" x14ac:dyDescent="0.2">
      <c r="A82" s="17">
        <v>77</v>
      </c>
      <c r="B82" s="25">
        <v>131</v>
      </c>
      <c r="C82" s="79" t="s">
        <v>415</v>
      </c>
      <c r="D82" s="79" t="s">
        <v>416</v>
      </c>
      <c r="E82" s="21" t="s">
        <v>311</v>
      </c>
      <c r="F82" s="22">
        <v>2005</v>
      </c>
      <c r="G82" s="22" t="s">
        <v>24</v>
      </c>
      <c r="H82" s="22">
        <v>82</v>
      </c>
      <c r="I82" s="73">
        <v>85</v>
      </c>
      <c r="J82" s="73">
        <v>88</v>
      </c>
      <c r="K82" s="73">
        <v>87</v>
      </c>
      <c r="L82" s="73">
        <v>86</v>
      </c>
      <c r="M82" s="73">
        <v>86</v>
      </c>
      <c r="N82" s="74">
        <f t="shared" si="2"/>
        <v>514</v>
      </c>
      <c r="O82" s="75">
        <v>1</v>
      </c>
      <c r="P82" s="73"/>
    </row>
    <row r="83" spans="1:16" ht="21.75" customHeight="1" x14ac:dyDescent="0.2">
      <c r="A83" s="17">
        <v>78</v>
      </c>
      <c r="B83" s="73">
        <v>228</v>
      </c>
      <c r="C83" s="19" t="s">
        <v>417</v>
      </c>
      <c r="D83" s="19" t="s">
        <v>418</v>
      </c>
      <c r="E83" s="21" t="s">
        <v>336</v>
      </c>
      <c r="F83" s="22">
        <v>2003</v>
      </c>
      <c r="G83" s="22" t="s">
        <v>15</v>
      </c>
      <c r="H83" s="22">
        <v>90</v>
      </c>
      <c r="I83" s="73">
        <v>90</v>
      </c>
      <c r="J83" s="73">
        <v>89</v>
      </c>
      <c r="K83" s="73">
        <v>80</v>
      </c>
      <c r="L83" s="73">
        <v>79</v>
      </c>
      <c r="M83" s="73">
        <v>85</v>
      </c>
      <c r="N83" s="74">
        <f t="shared" si="2"/>
        <v>513</v>
      </c>
      <c r="O83" s="75">
        <v>4</v>
      </c>
      <c r="P83" s="73"/>
    </row>
    <row r="84" spans="1:16" ht="21.75" customHeight="1" x14ac:dyDescent="0.2">
      <c r="A84" s="17">
        <v>79</v>
      </c>
      <c r="B84" s="25">
        <v>317</v>
      </c>
      <c r="C84" s="19" t="s">
        <v>118</v>
      </c>
      <c r="D84" s="19" t="s">
        <v>419</v>
      </c>
      <c r="E84" s="21" t="s">
        <v>36</v>
      </c>
      <c r="F84" s="22">
        <v>2009</v>
      </c>
      <c r="G84" s="22" t="s">
        <v>33</v>
      </c>
      <c r="H84" s="22">
        <v>85</v>
      </c>
      <c r="I84" s="73">
        <v>85</v>
      </c>
      <c r="J84" s="73">
        <v>88</v>
      </c>
      <c r="K84" s="73">
        <v>78</v>
      </c>
      <c r="L84" s="73">
        <v>85</v>
      </c>
      <c r="M84" s="73">
        <v>91</v>
      </c>
      <c r="N84" s="74">
        <f t="shared" si="2"/>
        <v>512</v>
      </c>
      <c r="O84" s="75">
        <v>6</v>
      </c>
      <c r="P84" s="73"/>
    </row>
    <row r="85" spans="1:16" ht="21.75" customHeight="1" x14ac:dyDescent="0.2">
      <c r="A85" s="17">
        <v>80</v>
      </c>
      <c r="B85" s="25">
        <v>329</v>
      </c>
      <c r="C85" s="19" t="s">
        <v>420</v>
      </c>
      <c r="D85" s="19" t="s">
        <v>421</v>
      </c>
      <c r="E85" s="21" t="s">
        <v>329</v>
      </c>
      <c r="F85" s="22">
        <v>1980</v>
      </c>
      <c r="G85" s="22" t="s">
        <v>15</v>
      </c>
      <c r="H85" s="22">
        <v>88</v>
      </c>
      <c r="I85" s="73">
        <v>78</v>
      </c>
      <c r="J85" s="73">
        <v>88</v>
      </c>
      <c r="K85" s="73">
        <v>86</v>
      </c>
      <c r="L85" s="73">
        <v>87</v>
      </c>
      <c r="M85" s="73">
        <v>85</v>
      </c>
      <c r="N85" s="74">
        <f t="shared" si="2"/>
        <v>512</v>
      </c>
      <c r="O85" s="75">
        <v>6</v>
      </c>
      <c r="P85" s="73"/>
    </row>
    <row r="86" spans="1:16" ht="21.75" customHeight="1" x14ac:dyDescent="0.2">
      <c r="A86" s="17">
        <v>81</v>
      </c>
      <c r="B86" s="25">
        <v>400</v>
      </c>
      <c r="C86" s="19" t="s">
        <v>422</v>
      </c>
      <c r="D86" s="19" t="s">
        <v>423</v>
      </c>
      <c r="E86" s="21" t="s">
        <v>21</v>
      </c>
      <c r="F86" s="22">
        <v>2007</v>
      </c>
      <c r="G86" s="22" t="s">
        <v>33</v>
      </c>
      <c r="H86" s="22">
        <v>86</v>
      </c>
      <c r="I86" s="73">
        <v>85</v>
      </c>
      <c r="J86" s="73">
        <v>87</v>
      </c>
      <c r="K86" s="73">
        <v>90</v>
      </c>
      <c r="L86" s="73">
        <v>81</v>
      </c>
      <c r="M86" s="73">
        <v>83</v>
      </c>
      <c r="N86" s="74">
        <f t="shared" si="2"/>
        <v>512</v>
      </c>
      <c r="O86" s="75">
        <v>6</v>
      </c>
      <c r="P86" s="73"/>
    </row>
    <row r="87" spans="1:16" ht="21.75" customHeight="1" x14ac:dyDescent="0.2">
      <c r="A87" s="17">
        <v>82</v>
      </c>
      <c r="B87" s="25">
        <v>336</v>
      </c>
      <c r="C87" s="19" t="s">
        <v>424</v>
      </c>
      <c r="D87" s="19" t="s">
        <v>425</v>
      </c>
      <c r="E87" s="21" t="s">
        <v>346</v>
      </c>
      <c r="F87" s="22">
        <v>2006</v>
      </c>
      <c r="G87" s="22" t="s">
        <v>33</v>
      </c>
      <c r="H87" s="22">
        <v>91</v>
      </c>
      <c r="I87" s="73">
        <v>85</v>
      </c>
      <c r="J87" s="73">
        <v>82</v>
      </c>
      <c r="K87" s="73">
        <v>85</v>
      </c>
      <c r="L87" s="73">
        <v>85</v>
      </c>
      <c r="M87" s="73">
        <v>84</v>
      </c>
      <c r="N87" s="74">
        <f t="shared" si="2"/>
        <v>512</v>
      </c>
      <c r="O87" s="75">
        <v>3</v>
      </c>
      <c r="P87" s="73"/>
    </row>
    <row r="88" spans="1:16" ht="21.75" customHeight="1" x14ac:dyDescent="0.2">
      <c r="A88" s="17">
        <v>83</v>
      </c>
      <c r="B88" s="22">
        <v>117</v>
      </c>
      <c r="C88" s="79" t="s">
        <v>426</v>
      </c>
      <c r="D88" s="79" t="s">
        <v>427</v>
      </c>
      <c r="E88" s="21" t="s">
        <v>311</v>
      </c>
      <c r="F88" s="18">
        <v>2008</v>
      </c>
      <c r="G88" s="18" t="s">
        <v>33</v>
      </c>
      <c r="H88" s="22">
        <v>78</v>
      </c>
      <c r="I88" s="73">
        <v>92</v>
      </c>
      <c r="J88" s="73">
        <v>85</v>
      </c>
      <c r="K88" s="73">
        <v>83</v>
      </c>
      <c r="L88" s="73">
        <v>89</v>
      </c>
      <c r="M88" s="73">
        <v>84</v>
      </c>
      <c r="N88" s="74">
        <f t="shared" si="2"/>
        <v>511</v>
      </c>
      <c r="O88" s="75">
        <v>2</v>
      </c>
      <c r="P88" s="74"/>
    </row>
    <row r="89" spans="1:16" ht="21.75" customHeight="1" x14ac:dyDescent="0.2">
      <c r="A89" s="17">
        <v>84</v>
      </c>
      <c r="B89" s="73">
        <v>244</v>
      </c>
      <c r="C89" s="19" t="s">
        <v>118</v>
      </c>
      <c r="D89" s="19" t="s">
        <v>428</v>
      </c>
      <c r="E89" s="21" t="s">
        <v>289</v>
      </c>
      <c r="F89" s="22">
        <v>2011</v>
      </c>
      <c r="G89" s="22" t="s">
        <v>33</v>
      </c>
      <c r="H89" s="22">
        <v>83</v>
      </c>
      <c r="I89" s="73">
        <v>85</v>
      </c>
      <c r="J89" s="73">
        <v>85</v>
      </c>
      <c r="K89" s="73">
        <v>80</v>
      </c>
      <c r="L89" s="73">
        <v>86</v>
      </c>
      <c r="M89" s="73">
        <v>90</v>
      </c>
      <c r="N89" s="74">
        <f t="shared" si="2"/>
        <v>509</v>
      </c>
      <c r="O89" s="75">
        <v>1</v>
      </c>
      <c r="P89" s="74"/>
    </row>
    <row r="90" spans="1:16" ht="21.75" customHeight="1" x14ac:dyDescent="0.2">
      <c r="A90" s="17">
        <v>85</v>
      </c>
      <c r="B90" s="73">
        <v>469</v>
      </c>
      <c r="C90" s="19" t="s">
        <v>429</v>
      </c>
      <c r="D90" s="19" t="s">
        <v>430</v>
      </c>
      <c r="E90" s="21" t="s">
        <v>41</v>
      </c>
      <c r="F90" s="22">
        <v>2012</v>
      </c>
      <c r="G90" s="22" t="s">
        <v>57</v>
      </c>
      <c r="H90" s="22">
        <v>83</v>
      </c>
      <c r="I90" s="73">
        <v>83</v>
      </c>
      <c r="J90" s="73">
        <v>87</v>
      </c>
      <c r="K90" s="73">
        <v>91</v>
      </c>
      <c r="L90" s="73">
        <v>79</v>
      </c>
      <c r="M90" s="73">
        <v>84</v>
      </c>
      <c r="N90" s="74">
        <f t="shared" si="2"/>
        <v>507</v>
      </c>
      <c r="O90" s="75">
        <v>7</v>
      </c>
      <c r="P90" s="74"/>
    </row>
    <row r="91" spans="1:16" ht="21.75" customHeight="1" x14ac:dyDescent="0.2">
      <c r="A91" s="17">
        <v>86</v>
      </c>
      <c r="B91" s="22">
        <v>110</v>
      </c>
      <c r="C91" s="79" t="s">
        <v>431</v>
      </c>
      <c r="D91" s="79" t="s">
        <v>432</v>
      </c>
      <c r="E91" s="21" t="s">
        <v>296</v>
      </c>
      <c r="F91" s="18">
        <v>2009</v>
      </c>
      <c r="G91" s="18" t="s">
        <v>33</v>
      </c>
      <c r="H91" s="22">
        <v>81</v>
      </c>
      <c r="I91" s="73">
        <v>82</v>
      </c>
      <c r="J91" s="73">
        <v>90</v>
      </c>
      <c r="K91" s="73">
        <v>92</v>
      </c>
      <c r="L91" s="73">
        <v>82</v>
      </c>
      <c r="M91" s="73">
        <v>80</v>
      </c>
      <c r="N91" s="74">
        <f t="shared" si="2"/>
        <v>507</v>
      </c>
      <c r="O91" s="75">
        <v>7</v>
      </c>
      <c r="P91" s="74"/>
    </row>
    <row r="92" spans="1:16" ht="21.75" customHeight="1" x14ac:dyDescent="0.2">
      <c r="A92" s="17">
        <v>87</v>
      </c>
      <c r="B92" s="25">
        <v>103</v>
      </c>
      <c r="C92" s="19" t="s">
        <v>433</v>
      </c>
      <c r="D92" s="19" t="s">
        <v>434</v>
      </c>
      <c r="E92" s="21" t="s">
        <v>89</v>
      </c>
      <c r="F92" s="22">
        <v>2008</v>
      </c>
      <c r="G92" s="22" t="s">
        <v>57</v>
      </c>
      <c r="H92" s="22">
        <v>81</v>
      </c>
      <c r="I92" s="73">
        <v>89</v>
      </c>
      <c r="J92" s="73">
        <v>74</v>
      </c>
      <c r="K92" s="73">
        <v>87</v>
      </c>
      <c r="L92" s="73">
        <v>93</v>
      </c>
      <c r="M92" s="73">
        <v>82</v>
      </c>
      <c r="N92" s="74">
        <f t="shared" si="2"/>
        <v>506</v>
      </c>
      <c r="O92" s="75">
        <v>6</v>
      </c>
      <c r="P92" s="74"/>
    </row>
    <row r="93" spans="1:16" ht="21.75" customHeight="1" x14ac:dyDescent="0.2">
      <c r="A93" s="17">
        <v>88</v>
      </c>
      <c r="B93" s="22">
        <v>241</v>
      </c>
      <c r="C93" s="79" t="s">
        <v>435</v>
      </c>
      <c r="D93" s="79" t="s">
        <v>436</v>
      </c>
      <c r="E93" s="21" t="s">
        <v>289</v>
      </c>
      <c r="F93" s="22">
        <v>2010</v>
      </c>
      <c r="G93" s="22" t="s">
        <v>33</v>
      </c>
      <c r="H93" s="22">
        <v>86</v>
      </c>
      <c r="I93" s="73">
        <v>85</v>
      </c>
      <c r="J93" s="73">
        <v>88</v>
      </c>
      <c r="K93" s="73">
        <v>79</v>
      </c>
      <c r="L93" s="73">
        <v>81</v>
      </c>
      <c r="M93" s="73">
        <v>87</v>
      </c>
      <c r="N93" s="74">
        <f t="shared" si="2"/>
        <v>506</v>
      </c>
      <c r="O93" s="75">
        <v>3</v>
      </c>
      <c r="P93" s="74"/>
    </row>
    <row r="94" spans="1:16" ht="21.75" customHeight="1" x14ac:dyDescent="0.2">
      <c r="A94" s="17">
        <v>89</v>
      </c>
      <c r="B94" s="25">
        <v>437</v>
      </c>
      <c r="C94" s="19" t="s">
        <v>437</v>
      </c>
      <c r="D94" s="19" t="s">
        <v>350</v>
      </c>
      <c r="E94" s="21" t="s">
        <v>162</v>
      </c>
      <c r="F94" s="22">
        <v>2010</v>
      </c>
      <c r="G94" s="22" t="s">
        <v>33</v>
      </c>
      <c r="H94" s="22">
        <v>79</v>
      </c>
      <c r="I94" s="73">
        <v>93</v>
      </c>
      <c r="J94" s="73">
        <v>78</v>
      </c>
      <c r="K94" s="73">
        <v>84</v>
      </c>
      <c r="L94" s="73">
        <v>86</v>
      </c>
      <c r="M94" s="73">
        <v>86</v>
      </c>
      <c r="N94" s="74">
        <f t="shared" si="2"/>
        <v>506</v>
      </c>
      <c r="O94" s="75">
        <v>2</v>
      </c>
      <c r="P94" s="73"/>
    </row>
    <row r="95" spans="1:16" ht="21.75" customHeight="1" x14ac:dyDescent="0.2">
      <c r="A95" s="17">
        <v>90</v>
      </c>
      <c r="B95" s="22">
        <v>223</v>
      </c>
      <c r="C95" s="79" t="s">
        <v>438</v>
      </c>
      <c r="D95" s="79" t="s">
        <v>439</v>
      </c>
      <c r="E95" s="21" t="s">
        <v>336</v>
      </c>
      <c r="F95" s="22">
        <v>2005</v>
      </c>
      <c r="G95" s="22" t="s">
        <v>15</v>
      </c>
      <c r="H95" s="22">
        <v>85</v>
      </c>
      <c r="I95" s="73">
        <v>85</v>
      </c>
      <c r="J95" s="73">
        <v>77</v>
      </c>
      <c r="K95" s="73">
        <v>84</v>
      </c>
      <c r="L95" s="73">
        <v>86</v>
      </c>
      <c r="M95" s="73">
        <v>86</v>
      </c>
      <c r="N95" s="74">
        <f t="shared" si="2"/>
        <v>503</v>
      </c>
      <c r="O95" s="75">
        <v>2</v>
      </c>
      <c r="P95" s="74"/>
    </row>
    <row r="96" spans="1:16" ht="21.75" customHeight="1" x14ac:dyDescent="0.2">
      <c r="A96" s="17">
        <v>91</v>
      </c>
      <c r="B96" s="25">
        <v>219</v>
      </c>
      <c r="C96" s="19" t="s">
        <v>440</v>
      </c>
      <c r="D96" s="19" t="s">
        <v>441</v>
      </c>
      <c r="E96" s="21" t="s">
        <v>336</v>
      </c>
      <c r="F96" s="22">
        <v>2004</v>
      </c>
      <c r="G96" s="22" t="s">
        <v>15</v>
      </c>
      <c r="H96" s="22">
        <v>87</v>
      </c>
      <c r="I96" s="73">
        <v>82</v>
      </c>
      <c r="J96" s="73">
        <v>89</v>
      </c>
      <c r="K96" s="73">
        <v>79</v>
      </c>
      <c r="L96" s="73">
        <v>83</v>
      </c>
      <c r="M96" s="73">
        <v>82</v>
      </c>
      <c r="N96" s="74">
        <f t="shared" si="2"/>
        <v>502</v>
      </c>
      <c r="O96" s="75">
        <v>4</v>
      </c>
      <c r="P96" s="74"/>
    </row>
    <row r="97" spans="1:16" ht="21.75" customHeight="1" x14ac:dyDescent="0.2">
      <c r="A97" s="17">
        <v>92</v>
      </c>
      <c r="B97" s="22">
        <v>120</v>
      </c>
      <c r="C97" s="79" t="s">
        <v>442</v>
      </c>
      <c r="D97" s="79" t="s">
        <v>443</v>
      </c>
      <c r="E97" s="21" t="s">
        <v>311</v>
      </c>
      <c r="F97" s="18">
        <v>2009</v>
      </c>
      <c r="G97" s="18" t="s">
        <v>57</v>
      </c>
      <c r="H97" s="22">
        <v>78</v>
      </c>
      <c r="I97" s="73">
        <v>78</v>
      </c>
      <c r="J97" s="73">
        <v>87</v>
      </c>
      <c r="K97" s="73">
        <v>84</v>
      </c>
      <c r="L97" s="73">
        <v>87</v>
      </c>
      <c r="M97" s="73">
        <v>85</v>
      </c>
      <c r="N97" s="74">
        <f t="shared" si="2"/>
        <v>499</v>
      </c>
      <c r="O97" s="75">
        <v>5</v>
      </c>
      <c r="P97" s="74"/>
    </row>
    <row r="98" spans="1:16" ht="21.75" customHeight="1" x14ac:dyDescent="0.2">
      <c r="A98" s="17">
        <v>93</v>
      </c>
      <c r="B98" s="25">
        <v>325</v>
      </c>
      <c r="C98" s="19" t="s">
        <v>87</v>
      </c>
      <c r="D98" s="19" t="s">
        <v>444</v>
      </c>
      <c r="E98" s="21" t="s">
        <v>371</v>
      </c>
      <c r="F98" s="22">
        <v>1982</v>
      </c>
      <c r="G98" s="22" t="s">
        <v>24</v>
      </c>
      <c r="H98" s="22">
        <v>85</v>
      </c>
      <c r="I98" s="73">
        <v>82</v>
      </c>
      <c r="J98" s="73">
        <v>78</v>
      </c>
      <c r="K98" s="73">
        <v>87</v>
      </c>
      <c r="L98" s="73">
        <v>86</v>
      </c>
      <c r="M98" s="73">
        <v>81</v>
      </c>
      <c r="N98" s="74">
        <f t="shared" si="2"/>
        <v>499</v>
      </c>
      <c r="O98" s="75">
        <v>5</v>
      </c>
      <c r="P98" s="73"/>
    </row>
    <row r="99" spans="1:16" ht="21.75" customHeight="1" x14ac:dyDescent="0.2">
      <c r="A99" s="17">
        <v>94</v>
      </c>
      <c r="B99" s="73">
        <v>234</v>
      </c>
      <c r="C99" s="19" t="s">
        <v>445</v>
      </c>
      <c r="D99" s="19" t="s">
        <v>446</v>
      </c>
      <c r="E99" s="21" t="s">
        <v>336</v>
      </c>
      <c r="F99" s="22">
        <v>2003</v>
      </c>
      <c r="G99" s="22" t="s">
        <v>15</v>
      </c>
      <c r="H99" s="22">
        <v>85</v>
      </c>
      <c r="I99" s="73">
        <v>76</v>
      </c>
      <c r="J99" s="73">
        <v>86</v>
      </c>
      <c r="K99" s="73">
        <v>84</v>
      </c>
      <c r="L99" s="73">
        <v>86</v>
      </c>
      <c r="M99" s="73">
        <v>82</v>
      </c>
      <c r="N99" s="74">
        <f t="shared" si="2"/>
        <v>499</v>
      </c>
      <c r="O99" s="75">
        <v>3</v>
      </c>
      <c r="P99" s="73"/>
    </row>
    <row r="100" spans="1:16" ht="21.75" customHeight="1" x14ac:dyDescent="0.2">
      <c r="A100" s="17">
        <v>95</v>
      </c>
      <c r="B100" s="25">
        <v>335</v>
      </c>
      <c r="C100" s="19" t="s">
        <v>447</v>
      </c>
      <c r="D100" s="19" t="s">
        <v>448</v>
      </c>
      <c r="E100" s="21" t="s">
        <v>346</v>
      </c>
      <c r="F100" s="22">
        <v>2010</v>
      </c>
      <c r="G100" s="22" t="s">
        <v>57</v>
      </c>
      <c r="H100" s="22">
        <v>84</v>
      </c>
      <c r="I100" s="73">
        <v>89</v>
      </c>
      <c r="J100" s="73">
        <v>79</v>
      </c>
      <c r="K100" s="73">
        <v>85</v>
      </c>
      <c r="L100" s="73">
        <v>83</v>
      </c>
      <c r="M100" s="73">
        <v>78</v>
      </c>
      <c r="N100" s="74">
        <f t="shared" si="2"/>
        <v>498</v>
      </c>
      <c r="O100" s="75">
        <v>5</v>
      </c>
      <c r="P100" s="73"/>
    </row>
    <row r="101" spans="1:16" ht="21.75" customHeight="1" x14ac:dyDescent="0.2">
      <c r="A101" s="17">
        <v>96</v>
      </c>
      <c r="B101" s="25">
        <v>126</v>
      </c>
      <c r="C101" s="19" t="s">
        <v>92</v>
      </c>
      <c r="D101" s="19" t="s">
        <v>449</v>
      </c>
      <c r="E101" s="21" t="s">
        <v>311</v>
      </c>
      <c r="F101" s="22">
        <v>2008</v>
      </c>
      <c r="G101" s="22" t="s">
        <v>57</v>
      </c>
      <c r="H101" s="22">
        <v>87</v>
      </c>
      <c r="I101" s="73">
        <v>79</v>
      </c>
      <c r="J101" s="73">
        <v>81</v>
      </c>
      <c r="K101" s="73">
        <v>83</v>
      </c>
      <c r="L101" s="73">
        <v>91</v>
      </c>
      <c r="M101" s="73">
        <v>77</v>
      </c>
      <c r="N101" s="74">
        <f t="shared" si="2"/>
        <v>498</v>
      </c>
      <c r="O101" s="75">
        <v>4</v>
      </c>
      <c r="P101" s="73"/>
    </row>
    <row r="102" spans="1:16" ht="21.75" customHeight="1" x14ac:dyDescent="0.2">
      <c r="A102" s="17">
        <v>97</v>
      </c>
      <c r="B102" s="25">
        <v>420</v>
      </c>
      <c r="C102" s="19" t="s">
        <v>450</v>
      </c>
      <c r="D102" s="19" t="s">
        <v>451</v>
      </c>
      <c r="E102" s="21" t="s">
        <v>14</v>
      </c>
      <c r="F102" s="22">
        <v>2010</v>
      </c>
      <c r="G102" s="22" t="s">
        <v>57</v>
      </c>
      <c r="H102" s="22">
        <v>88</v>
      </c>
      <c r="I102" s="73">
        <v>76</v>
      </c>
      <c r="J102" s="73">
        <v>88</v>
      </c>
      <c r="K102" s="73">
        <v>85</v>
      </c>
      <c r="L102" s="73">
        <v>72</v>
      </c>
      <c r="M102" s="73">
        <v>83</v>
      </c>
      <c r="N102" s="74">
        <f t="shared" ref="N102:N125" si="3">SUM(H102:M102)</f>
        <v>492</v>
      </c>
      <c r="O102" s="75">
        <v>4</v>
      </c>
      <c r="P102" s="73"/>
    </row>
    <row r="103" spans="1:16" ht="21.75" customHeight="1" x14ac:dyDescent="0.2">
      <c r="A103" s="17">
        <v>98</v>
      </c>
      <c r="B103" s="25">
        <v>277</v>
      </c>
      <c r="C103" s="19" t="s">
        <v>452</v>
      </c>
      <c r="D103" s="19" t="s">
        <v>453</v>
      </c>
      <c r="E103" s="21" t="s">
        <v>27</v>
      </c>
      <c r="F103" s="22">
        <v>2007</v>
      </c>
      <c r="G103" s="22" t="s">
        <v>57</v>
      </c>
      <c r="H103" s="22">
        <v>77</v>
      </c>
      <c r="I103" s="73">
        <v>80</v>
      </c>
      <c r="J103" s="73">
        <v>82</v>
      </c>
      <c r="K103" s="73">
        <v>81</v>
      </c>
      <c r="L103" s="73">
        <v>86</v>
      </c>
      <c r="M103" s="73">
        <v>79</v>
      </c>
      <c r="N103" s="74">
        <f t="shared" si="3"/>
        <v>485</v>
      </c>
      <c r="O103" s="75">
        <v>1</v>
      </c>
      <c r="P103" s="74"/>
    </row>
    <row r="104" spans="1:16" ht="21.75" customHeight="1" x14ac:dyDescent="0.2">
      <c r="A104" s="17">
        <v>99</v>
      </c>
      <c r="B104" s="73">
        <v>129</v>
      </c>
      <c r="C104" s="19" t="s">
        <v>454</v>
      </c>
      <c r="D104" s="19" t="s">
        <v>455</v>
      </c>
      <c r="E104" s="21" t="s">
        <v>311</v>
      </c>
      <c r="F104" s="22">
        <v>2009</v>
      </c>
      <c r="G104" s="22" t="s">
        <v>33</v>
      </c>
      <c r="H104" s="22">
        <v>73</v>
      </c>
      <c r="I104" s="73">
        <v>86</v>
      </c>
      <c r="J104" s="73">
        <v>80</v>
      </c>
      <c r="K104" s="73">
        <v>81</v>
      </c>
      <c r="L104" s="73">
        <v>78</v>
      </c>
      <c r="M104" s="73">
        <v>85</v>
      </c>
      <c r="N104" s="74">
        <f t="shared" si="3"/>
        <v>483</v>
      </c>
      <c r="O104" s="75">
        <v>5</v>
      </c>
      <c r="P104" s="73"/>
    </row>
    <row r="105" spans="1:16" ht="21.75" customHeight="1" x14ac:dyDescent="0.2">
      <c r="A105" s="17">
        <v>100</v>
      </c>
      <c r="B105" s="25">
        <v>334</v>
      </c>
      <c r="C105" s="19" t="s">
        <v>456</v>
      </c>
      <c r="D105" s="19" t="s">
        <v>324</v>
      </c>
      <c r="E105" s="21" t="s">
        <v>346</v>
      </c>
      <c r="F105" s="22">
        <v>2008</v>
      </c>
      <c r="G105" s="22" t="s">
        <v>33</v>
      </c>
      <c r="H105" s="22">
        <v>77</v>
      </c>
      <c r="I105" s="22">
        <v>80</v>
      </c>
      <c r="J105" s="73">
        <v>85</v>
      </c>
      <c r="K105" s="73">
        <v>79</v>
      </c>
      <c r="L105" s="73">
        <v>79</v>
      </c>
      <c r="M105" s="73">
        <v>81</v>
      </c>
      <c r="N105" s="74">
        <f t="shared" si="3"/>
        <v>481</v>
      </c>
      <c r="O105" s="75">
        <v>2</v>
      </c>
      <c r="P105" s="73"/>
    </row>
    <row r="106" spans="1:16" ht="21.75" customHeight="1" x14ac:dyDescent="0.2">
      <c r="A106" s="17">
        <v>101</v>
      </c>
      <c r="B106" s="22">
        <v>222</v>
      </c>
      <c r="C106" s="79" t="s">
        <v>457</v>
      </c>
      <c r="D106" s="79" t="s">
        <v>458</v>
      </c>
      <c r="E106" s="21" t="s">
        <v>336</v>
      </c>
      <c r="F106" s="22">
        <v>2006</v>
      </c>
      <c r="G106" s="22" t="s">
        <v>57</v>
      </c>
      <c r="H106" s="22">
        <v>80</v>
      </c>
      <c r="I106" s="73">
        <v>77</v>
      </c>
      <c r="J106" s="73">
        <v>88</v>
      </c>
      <c r="K106" s="73">
        <v>70</v>
      </c>
      <c r="L106" s="73">
        <v>91</v>
      </c>
      <c r="M106" s="73">
        <v>73</v>
      </c>
      <c r="N106" s="74">
        <f t="shared" si="3"/>
        <v>479</v>
      </c>
      <c r="O106" s="75">
        <v>2</v>
      </c>
      <c r="P106" s="73"/>
    </row>
    <row r="107" spans="1:16" ht="21.75" customHeight="1" x14ac:dyDescent="0.2">
      <c r="A107" s="17">
        <v>102</v>
      </c>
      <c r="B107" s="22">
        <v>243</v>
      </c>
      <c r="C107" s="79" t="s">
        <v>459</v>
      </c>
      <c r="D107" s="79" t="s">
        <v>460</v>
      </c>
      <c r="E107" s="21" t="s">
        <v>289</v>
      </c>
      <c r="F107" s="18">
        <v>2006</v>
      </c>
      <c r="G107" s="18" t="s">
        <v>57</v>
      </c>
      <c r="H107" s="22">
        <v>77</v>
      </c>
      <c r="I107" s="73">
        <v>81</v>
      </c>
      <c r="J107" s="73">
        <v>82</v>
      </c>
      <c r="K107" s="73">
        <v>78</v>
      </c>
      <c r="L107" s="73">
        <v>75</v>
      </c>
      <c r="M107" s="73">
        <v>85</v>
      </c>
      <c r="N107" s="74">
        <f t="shared" si="3"/>
        <v>478</v>
      </c>
      <c r="O107" s="75">
        <v>3</v>
      </c>
      <c r="P107" s="74"/>
    </row>
    <row r="108" spans="1:16" ht="21.75" customHeight="1" x14ac:dyDescent="0.2">
      <c r="A108" s="17">
        <v>103</v>
      </c>
      <c r="B108" s="73">
        <v>256</v>
      </c>
      <c r="C108" s="19" t="s">
        <v>461</v>
      </c>
      <c r="D108" s="19" t="s">
        <v>462</v>
      </c>
      <c r="E108" s="21" t="s">
        <v>27</v>
      </c>
      <c r="F108" s="22">
        <v>2007</v>
      </c>
      <c r="G108" s="22" t="s">
        <v>57</v>
      </c>
      <c r="H108" s="22">
        <v>72</v>
      </c>
      <c r="I108" s="73">
        <v>80</v>
      </c>
      <c r="J108" s="73">
        <v>80</v>
      </c>
      <c r="K108" s="73">
        <v>81</v>
      </c>
      <c r="L108" s="73">
        <v>78</v>
      </c>
      <c r="M108" s="73">
        <v>85</v>
      </c>
      <c r="N108" s="74">
        <f t="shared" si="3"/>
        <v>476</v>
      </c>
      <c r="O108" s="75">
        <v>1</v>
      </c>
      <c r="P108" s="74"/>
    </row>
    <row r="109" spans="1:16" ht="21.75" customHeight="1" x14ac:dyDescent="0.2">
      <c r="A109" s="17">
        <v>104</v>
      </c>
      <c r="B109" s="25">
        <v>297</v>
      </c>
      <c r="C109" s="19" t="s">
        <v>118</v>
      </c>
      <c r="D109" s="19" t="s">
        <v>463</v>
      </c>
      <c r="E109" s="21" t="s">
        <v>354</v>
      </c>
      <c r="F109" s="22">
        <v>1978</v>
      </c>
      <c r="G109" s="22" t="s">
        <v>15</v>
      </c>
      <c r="H109" s="22">
        <v>87</v>
      </c>
      <c r="I109" s="73">
        <v>75</v>
      </c>
      <c r="J109" s="73">
        <v>76</v>
      </c>
      <c r="K109" s="73">
        <v>68</v>
      </c>
      <c r="L109" s="73">
        <v>88</v>
      </c>
      <c r="M109" s="73">
        <v>77</v>
      </c>
      <c r="N109" s="74">
        <f t="shared" si="3"/>
        <v>471</v>
      </c>
      <c r="O109" s="75">
        <v>4</v>
      </c>
      <c r="P109" s="73"/>
    </row>
    <row r="110" spans="1:16" ht="21.75" customHeight="1" x14ac:dyDescent="0.2">
      <c r="A110" s="17">
        <v>105</v>
      </c>
      <c r="B110" s="25">
        <v>245</v>
      </c>
      <c r="C110" s="19" t="s">
        <v>464</v>
      </c>
      <c r="D110" s="19" t="s">
        <v>465</v>
      </c>
      <c r="E110" s="21" t="s">
        <v>289</v>
      </c>
      <c r="F110" s="22">
        <v>2010</v>
      </c>
      <c r="G110" s="22" t="s">
        <v>57</v>
      </c>
      <c r="H110" s="22">
        <v>73</v>
      </c>
      <c r="I110" s="73">
        <v>81</v>
      </c>
      <c r="J110" s="73">
        <v>75</v>
      </c>
      <c r="K110" s="73">
        <v>79</v>
      </c>
      <c r="L110" s="73">
        <v>79</v>
      </c>
      <c r="M110" s="73">
        <v>83</v>
      </c>
      <c r="N110" s="74">
        <f t="shared" si="3"/>
        <v>470</v>
      </c>
      <c r="O110" s="75">
        <v>3</v>
      </c>
      <c r="P110" s="74"/>
    </row>
    <row r="111" spans="1:16" ht="21.75" customHeight="1" x14ac:dyDescent="0.2">
      <c r="A111" s="17">
        <v>106</v>
      </c>
      <c r="B111" s="25">
        <v>402</v>
      </c>
      <c r="C111" s="19" t="s">
        <v>466</v>
      </c>
      <c r="D111" s="19" t="s">
        <v>467</v>
      </c>
      <c r="E111" s="21" t="s">
        <v>21</v>
      </c>
      <c r="F111" s="22">
        <v>2009</v>
      </c>
      <c r="G111" s="22" t="s">
        <v>57</v>
      </c>
      <c r="H111" s="22">
        <v>75</v>
      </c>
      <c r="I111" s="73">
        <v>77</v>
      </c>
      <c r="J111" s="73">
        <v>79</v>
      </c>
      <c r="K111" s="73">
        <v>79</v>
      </c>
      <c r="L111" s="73">
        <v>77</v>
      </c>
      <c r="M111" s="73">
        <v>83</v>
      </c>
      <c r="N111" s="74">
        <f t="shared" si="3"/>
        <v>470</v>
      </c>
      <c r="O111" s="75">
        <v>3</v>
      </c>
      <c r="P111" s="73"/>
    </row>
    <row r="112" spans="1:16" ht="21.75" customHeight="1" x14ac:dyDescent="0.2">
      <c r="A112" s="17">
        <v>107</v>
      </c>
      <c r="B112" s="25">
        <v>417</v>
      </c>
      <c r="C112" s="19" t="s">
        <v>468</v>
      </c>
      <c r="D112" s="19" t="s">
        <v>469</v>
      </c>
      <c r="E112" s="21" t="s">
        <v>14</v>
      </c>
      <c r="F112" s="22">
        <v>2011</v>
      </c>
      <c r="G112" s="22" t="s">
        <v>57</v>
      </c>
      <c r="H112" s="22">
        <v>77</v>
      </c>
      <c r="I112" s="73">
        <v>77</v>
      </c>
      <c r="J112" s="73">
        <v>73</v>
      </c>
      <c r="K112" s="73">
        <v>84</v>
      </c>
      <c r="L112" s="73">
        <v>83</v>
      </c>
      <c r="M112" s="73">
        <v>75</v>
      </c>
      <c r="N112" s="74">
        <f t="shared" si="3"/>
        <v>469</v>
      </c>
      <c r="O112" s="75">
        <v>3</v>
      </c>
      <c r="P112" s="73"/>
    </row>
    <row r="113" spans="1:16" ht="21.75" customHeight="1" x14ac:dyDescent="0.2">
      <c r="A113" s="17">
        <v>108</v>
      </c>
      <c r="B113" s="73">
        <v>221</v>
      </c>
      <c r="C113" s="19" t="s">
        <v>470</v>
      </c>
      <c r="D113" s="19" t="s">
        <v>471</v>
      </c>
      <c r="E113" s="19" t="s">
        <v>336</v>
      </c>
      <c r="F113" s="22">
        <v>2009</v>
      </c>
      <c r="G113" s="22" t="s">
        <v>33</v>
      </c>
      <c r="H113" s="22">
        <v>81</v>
      </c>
      <c r="I113" s="73">
        <v>75</v>
      </c>
      <c r="J113" s="73">
        <v>75</v>
      </c>
      <c r="K113" s="73">
        <v>81</v>
      </c>
      <c r="L113" s="73">
        <v>75</v>
      </c>
      <c r="M113" s="73">
        <v>82</v>
      </c>
      <c r="N113" s="74">
        <f t="shared" si="3"/>
        <v>469</v>
      </c>
      <c r="O113" s="75">
        <v>2</v>
      </c>
      <c r="P113" s="73"/>
    </row>
    <row r="114" spans="1:16" ht="21.75" customHeight="1" x14ac:dyDescent="0.2">
      <c r="A114" s="17">
        <v>109</v>
      </c>
      <c r="B114" s="25">
        <v>251</v>
      </c>
      <c r="C114" s="19" t="s">
        <v>472</v>
      </c>
      <c r="D114" s="19" t="s">
        <v>473</v>
      </c>
      <c r="E114" s="21" t="s">
        <v>289</v>
      </c>
      <c r="F114" s="22">
        <v>2010</v>
      </c>
      <c r="G114" s="22" t="s">
        <v>57</v>
      </c>
      <c r="H114" s="22">
        <v>77</v>
      </c>
      <c r="I114" s="73">
        <v>75</v>
      </c>
      <c r="J114" s="73">
        <v>75</v>
      </c>
      <c r="K114" s="73">
        <v>87</v>
      </c>
      <c r="L114" s="73">
        <v>74</v>
      </c>
      <c r="M114" s="73">
        <v>78</v>
      </c>
      <c r="N114" s="74">
        <f t="shared" si="3"/>
        <v>466</v>
      </c>
      <c r="O114" s="75">
        <v>3</v>
      </c>
      <c r="P114" s="73"/>
    </row>
    <row r="115" spans="1:16" ht="21.75" customHeight="1" x14ac:dyDescent="0.2">
      <c r="A115" s="17">
        <v>110</v>
      </c>
      <c r="B115" s="73">
        <v>272</v>
      </c>
      <c r="C115" s="19" t="s">
        <v>474</v>
      </c>
      <c r="D115" s="19" t="s">
        <v>475</v>
      </c>
      <c r="E115" s="80" t="s">
        <v>27</v>
      </c>
      <c r="F115" s="22">
        <v>2008</v>
      </c>
      <c r="G115" s="22" t="s">
        <v>33</v>
      </c>
      <c r="H115" s="22">
        <v>76</v>
      </c>
      <c r="I115" s="73">
        <v>81</v>
      </c>
      <c r="J115" s="73">
        <v>81</v>
      </c>
      <c r="K115" s="73">
        <v>78</v>
      </c>
      <c r="L115" s="73">
        <v>73</v>
      </c>
      <c r="M115" s="73">
        <v>77</v>
      </c>
      <c r="N115" s="74">
        <f t="shared" si="3"/>
        <v>466</v>
      </c>
      <c r="O115" s="75">
        <v>1</v>
      </c>
      <c r="P115" s="73"/>
    </row>
    <row r="116" spans="1:16" ht="21.75" customHeight="1" x14ac:dyDescent="0.2">
      <c r="A116" s="17">
        <v>111</v>
      </c>
      <c r="B116" s="25">
        <v>119</v>
      </c>
      <c r="C116" s="19" t="s">
        <v>476</v>
      </c>
      <c r="D116" s="19" t="s">
        <v>477</v>
      </c>
      <c r="E116" s="21" t="s">
        <v>311</v>
      </c>
      <c r="F116" s="22">
        <v>2006</v>
      </c>
      <c r="G116" s="22" t="s">
        <v>33</v>
      </c>
      <c r="H116" s="22">
        <v>84</v>
      </c>
      <c r="I116" s="73">
        <v>70</v>
      </c>
      <c r="J116" s="73">
        <v>74</v>
      </c>
      <c r="K116" s="73">
        <v>79</v>
      </c>
      <c r="L116" s="73">
        <v>70</v>
      </c>
      <c r="M116" s="73">
        <v>88</v>
      </c>
      <c r="N116" s="74">
        <f t="shared" si="3"/>
        <v>465</v>
      </c>
      <c r="O116" s="75">
        <v>4</v>
      </c>
      <c r="P116" s="74"/>
    </row>
    <row r="117" spans="1:16" ht="21.75" customHeight="1" x14ac:dyDescent="0.2">
      <c r="A117" s="17">
        <v>112</v>
      </c>
      <c r="B117" s="25">
        <v>303</v>
      </c>
      <c r="C117" s="19" t="s">
        <v>478</v>
      </c>
      <c r="D117" s="19" t="s">
        <v>479</v>
      </c>
      <c r="E117" s="21" t="s">
        <v>36</v>
      </c>
      <c r="F117" s="22">
        <v>2008</v>
      </c>
      <c r="G117" s="22" t="s">
        <v>57</v>
      </c>
      <c r="H117" s="22">
        <v>71</v>
      </c>
      <c r="I117" s="73">
        <v>73</v>
      </c>
      <c r="J117" s="73">
        <v>74</v>
      </c>
      <c r="K117" s="73">
        <v>78</v>
      </c>
      <c r="L117" s="73">
        <v>80</v>
      </c>
      <c r="M117" s="73">
        <v>72</v>
      </c>
      <c r="N117" s="74">
        <f t="shared" si="3"/>
        <v>448</v>
      </c>
      <c r="O117" s="75">
        <v>3</v>
      </c>
      <c r="P117" s="73"/>
    </row>
    <row r="118" spans="1:16" ht="21.75" customHeight="1" x14ac:dyDescent="0.2">
      <c r="A118" s="17">
        <v>113</v>
      </c>
      <c r="B118" s="25">
        <v>331</v>
      </c>
      <c r="C118" s="19" t="s">
        <v>480</v>
      </c>
      <c r="D118" s="19" t="s">
        <v>481</v>
      </c>
      <c r="E118" s="21" t="s">
        <v>346</v>
      </c>
      <c r="F118" s="22">
        <v>2009</v>
      </c>
      <c r="G118" s="22" t="s">
        <v>33</v>
      </c>
      <c r="H118" s="22">
        <v>71</v>
      </c>
      <c r="I118" s="73">
        <v>82</v>
      </c>
      <c r="J118" s="73">
        <v>76</v>
      </c>
      <c r="K118" s="73">
        <v>65</v>
      </c>
      <c r="L118" s="73">
        <v>83</v>
      </c>
      <c r="M118" s="73">
        <v>69</v>
      </c>
      <c r="N118" s="74">
        <f t="shared" si="3"/>
        <v>446</v>
      </c>
      <c r="O118" s="75">
        <v>0</v>
      </c>
      <c r="P118" s="73"/>
    </row>
    <row r="119" spans="1:16" ht="21.75" customHeight="1" x14ac:dyDescent="0.2">
      <c r="A119" s="17">
        <v>114</v>
      </c>
      <c r="B119" s="73">
        <v>116</v>
      </c>
      <c r="C119" s="19" t="s">
        <v>482</v>
      </c>
      <c r="D119" s="19" t="s">
        <v>483</v>
      </c>
      <c r="E119" s="80" t="s">
        <v>311</v>
      </c>
      <c r="F119" s="22">
        <v>2009</v>
      </c>
      <c r="G119" s="22" t="s">
        <v>57</v>
      </c>
      <c r="H119" s="22">
        <v>71</v>
      </c>
      <c r="I119" s="73">
        <v>73</v>
      </c>
      <c r="J119" s="73">
        <v>73</v>
      </c>
      <c r="K119" s="73">
        <v>63</v>
      </c>
      <c r="L119" s="73">
        <v>71</v>
      </c>
      <c r="M119" s="73">
        <v>73</v>
      </c>
      <c r="N119" s="74">
        <f t="shared" si="3"/>
        <v>424</v>
      </c>
      <c r="O119" s="75">
        <v>3</v>
      </c>
      <c r="P119" s="73"/>
    </row>
    <row r="120" spans="1:16" ht="21.75" customHeight="1" x14ac:dyDescent="0.2">
      <c r="A120" s="17">
        <v>115</v>
      </c>
      <c r="B120" s="73">
        <v>217</v>
      </c>
      <c r="C120" s="19" t="s">
        <v>484</v>
      </c>
      <c r="D120" s="19" t="s">
        <v>485</v>
      </c>
      <c r="E120" s="19" t="s">
        <v>336</v>
      </c>
      <c r="F120" s="22">
        <v>2010</v>
      </c>
      <c r="G120" s="22" t="s">
        <v>57</v>
      </c>
      <c r="H120" s="22">
        <v>73</v>
      </c>
      <c r="I120" s="18">
        <v>73</v>
      </c>
      <c r="J120" s="18">
        <v>65</v>
      </c>
      <c r="K120" s="18">
        <v>71</v>
      </c>
      <c r="L120" s="18">
        <v>74</v>
      </c>
      <c r="M120" s="18">
        <v>65</v>
      </c>
      <c r="N120" s="74">
        <f t="shared" si="3"/>
        <v>421</v>
      </c>
      <c r="O120" s="75">
        <v>2</v>
      </c>
      <c r="P120" s="18"/>
    </row>
    <row r="121" spans="1:16" ht="21.75" customHeight="1" x14ac:dyDescent="0.2">
      <c r="A121" s="17">
        <v>116</v>
      </c>
      <c r="B121" s="22">
        <v>271</v>
      </c>
      <c r="C121" s="79" t="s">
        <v>486</v>
      </c>
      <c r="D121" s="79" t="s">
        <v>487</v>
      </c>
      <c r="E121" s="21" t="s">
        <v>27</v>
      </c>
      <c r="F121" s="18">
        <v>2004</v>
      </c>
      <c r="G121" s="18" t="s">
        <v>24</v>
      </c>
      <c r="H121" s="22">
        <v>69</v>
      </c>
      <c r="I121" s="73">
        <v>65</v>
      </c>
      <c r="J121" s="73">
        <v>69</v>
      </c>
      <c r="K121" s="73">
        <v>81</v>
      </c>
      <c r="L121" s="73">
        <v>63</v>
      </c>
      <c r="M121" s="73">
        <v>70</v>
      </c>
      <c r="N121" s="74">
        <f t="shared" si="3"/>
        <v>417</v>
      </c>
      <c r="O121" s="75">
        <v>1</v>
      </c>
      <c r="P121" s="74"/>
    </row>
    <row r="122" spans="1:16" ht="21.75" customHeight="1" x14ac:dyDescent="0.2">
      <c r="A122" s="17">
        <v>117</v>
      </c>
      <c r="B122" s="25">
        <v>332</v>
      </c>
      <c r="C122" s="19" t="s">
        <v>488</v>
      </c>
      <c r="D122" s="19" t="s">
        <v>489</v>
      </c>
      <c r="E122" s="21" t="s">
        <v>346</v>
      </c>
      <c r="F122" s="22">
        <v>2010</v>
      </c>
      <c r="G122" s="22" t="s">
        <v>33</v>
      </c>
      <c r="H122" s="22">
        <v>86</v>
      </c>
      <c r="I122" s="73">
        <v>61</v>
      </c>
      <c r="J122" s="73">
        <v>57</v>
      </c>
      <c r="K122" s="73">
        <v>73</v>
      </c>
      <c r="L122" s="73">
        <v>62</v>
      </c>
      <c r="M122" s="73">
        <v>31</v>
      </c>
      <c r="N122" s="74">
        <f t="shared" si="3"/>
        <v>370</v>
      </c>
      <c r="O122" s="75">
        <v>3</v>
      </c>
      <c r="P122" s="73"/>
    </row>
    <row r="123" spans="1:16" ht="21.75" customHeight="1" x14ac:dyDescent="0.2">
      <c r="A123" s="17">
        <v>118</v>
      </c>
      <c r="B123" s="25">
        <v>330</v>
      </c>
      <c r="C123" s="19" t="s">
        <v>181</v>
      </c>
      <c r="D123" s="19" t="s">
        <v>490</v>
      </c>
      <c r="E123" s="21" t="s">
        <v>346</v>
      </c>
      <c r="F123" s="22">
        <v>2010</v>
      </c>
      <c r="G123" s="22" t="s">
        <v>33</v>
      </c>
      <c r="H123" s="22">
        <v>54</v>
      </c>
      <c r="I123" s="73">
        <v>79</v>
      </c>
      <c r="J123" s="73">
        <v>63</v>
      </c>
      <c r="K123" s="73">
        <v>50</v>
      </c>
      <c r="L123" s="73">
        <v>58</v>
      </c>
      <c r="M123" s="73">
        <v>54</v>
      </c>
      <c r="N123" s="74">
        <f t="shared" si="3"/>
        <v>358</v>
      </c>
      <c r="O123" s="75">
        <v>0</v>
      </c>
      <c r="P123" s="73"/>
    </row>
    <row r="124" spans="1:16" ht="21.75" customHeight="1" x14ac:dyDescent="0.2">
      <c r="A124" s="17">
        <v>119</v>
      </c>
      <c r="B124" s="22">
        <v>226</v>
      </c>
      <c r="C124" s="79" t="s">
        <v>380</v>
      </c>
      <c r="D124" s="79" t="s">
        <v>491</v>
      </c>
      <c r="E124" s="21" t="s">
        <v>336</v>
      </c>
      <c r="F124" s="18">
        <v>2010</v>
      </c>
      <c r="G124" s="18" t="s">
        <v>33</v>
      </c>
      <c r="H124" s="22">
        <v>49</v>
      </c>
      <c r="I124" s="73">
        <v>68</v>
      </c>
      <c r="J124" s="73">
        <v>66</v>
      </c>
      <c r="K124" s="73">
        <v>63</v>
      </c>
      <c r="L124" s="73">
        <v>63</v>
      </c>
      <c r="M124" s="73">
        <v>43</v>
      </c>
      <c r="N124" s="74">
        <f t="shared" si="3"/>
        <v>352</v>
      </c>
      <c r="O124" s="75">
        <v>1</v>
      </c>
      <c r="P124" s="74"/>
    </row>
    <row r="125" spans="1:16" ht="21.75" customHeight="1" x14ac:dyDescent="0.2">
      <c r="A125" s="17">
        <v>120</v>
      </c>
      <c r="B125" s="25">
        <v>225</v>
      </c>
      <c r="C125" s="21" t="s">
        <v>492</v>
      </c>
      <c r="D125" s="21" t="s">
        <v>493</v>
      </c>
      <c r="E125" s="80" t="s">
        <v>336</v>
      </c>
      <c r="F125" s="22">
        <v>2010</v>
      </c>
      <c r="G125" s="22" t="s">
        <v>57</v>
      </c>
      <c r="H125" s="22">
        <v>56</v>
      </c>
      <c r="I125" s="73">
        <v>53</v>
      </c>
      <c r="J125" s="73">
        <v>57</v>
      </c>
      <c r="K125" s="73">
        <v>48</v>
      </c>
      <c r="L125" s="73">
        <v>33</v>
      </c>
      <c r="M125" s="73">
        <v>48</v>
      </c>
      <c r="N125" s="74">
        <f t="shared" si="3"/>
        <v>295</v>
      </c>
      <c r="O125" s="75">
        <v>0</v>
      </c>
      <c r="P125" s="73"/>
    </row>
    <row r="126" spans="1:16" ht="21.75" customHeight="1" x14ac:dyDescent="0.2">
      <c r="A126" s="95" t="s">
        <v>504</v>
      </c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77"/>
      <c r="O126" s="91"/>
      <c r="P126" s="76"/>
    </row>
    <row r="127" spans="1:16" ht="21.75" customHeight="1" x14ac:dyDescent="0.2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77"/>
      <c r="O127" s="91"/>
      <c r="P127" s="76"/>
    </row>
    <row r="129" spans="3:6" ht="15" x14ac:dyDescent="0.2">
      <c r="C129" s="67" t="s">
        <v>222</v>
      </c>
      <c r="D129" s="68"/>
      <c r="E129" s="68"/>
      <c r="F129" s="68" t="s">
        <v>223</v>
      </c>
    </row>
  </sheetData>
  <mergeCells count="1">
    <mergeCell ref="A126:M127"/>
  </mergeCells>
  <printOptions horizontalCentered="1"/>
  <pageMargins left="0.51180555555555596" right="5.9722222222222197E-2" top="0.24027777777777801" bottom="0.24027777777777801" header="0.511811023622047" footer="0.511811023622047"/>
  <pageSetup paperSize="9" scale="5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Sākumlapa</vt:lpstr>
      <vt:lpstr>PŠ-60 protokols_Men_Women</vt:lpstr>
      <vt:lpstr>Fināls PŠ-60</vt:lpstr>
      <vt:lpstr>PŠ-60 protokols_Men un Juniori</vt:lpstr>
      <vt:lpstr>PŠ-60 protokols_Women un Junior</vt:lpstr>
      <vt:lpstr>MŠ-60 protokols_Women_Men</vt:lpstr>
      <vt:lpstr>MŠ-60 protokols_Men</vt:lpstr>
      <vt:lpstr>MŠ-60 protokols_Women</vt:lpstr>
      <vt:lpstr>PP-60 protokols_Men_Women</vt:lpstr>
      <vt:lpstr>Fināls PP-60</vt:lpstr>
      <vt:lpstr>PP-60 protokols_Women</vt:lpstr>
      <vt:lpstr>PP-60 protokols_Men</vt:lpstr>
      <vt:lpstr>MP-30+30 protokols_Women</vt:lpstr>
      <vt:lpstr>MP-30+30 protokols_Men</vt:lpstr>
    </vt:vector>
  </TitlesOfParts>
  <Company>BetasIRC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www.PHILka.RU</dc:creator>
  <dc:description/>
  <cp:lastModifiedBy>GaBo GaBo</cp:lastModifiedBy>
  <cp:revision>19</cp:revision>
  <cp:lastPrinted>2024-09-22T18:41:50Z</cp:lastPrinted>
  <dcterms:created xsi:type="dcterms:W3CDTF">2011-09-19T07:52:46Z</dcterms:created>
  <dcterms:modified xsi:type="dcterms:W3CDTF">2024-09-23T07:09:55Z</dcterms:modified>
  <dc:language>en-US</dc:language>
</cp:coreProperties>
</file>