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0605" windowHeight="7680" tabRatio="500" activeTab="1"/>
  </bookViews>
  <sheets>
    <sheet name="30 lasku lamades P, T" sheetId="1" r:id="rId1"/>
    <sheet name="40 lasku õhupüss P, T" sheetId="4" r:id="rId2"/>
    <sheet name="40  lasku  õhupüstol  P" sheetId="5" r:id="rId3"/>
    <sheet name="spordipüss 3x10 P" sheetId="7" r:id="rId4"/>
    <sheet name="Spordipüstol 30 lasku ring P,  " sheetId="8" r:id="rId5"/>
    <sheet name=" spordipüstol 30 l ilmuv P" sheetId="9" r:id="rId6"/>
    <sheet name="kohtunikud" sheetId="12" r:id="rId7"/>
  </sheets>
  <definedNames>
    <definedName name="_xlnm._FilterDatabase" localSheetId="2" hidden="1">'40  lasku  õhupüstol  P'!$B$27:$L$32</definedName>
  </definedNames>
  <calcPr calcId="124519"/>
</workbook>
</file>

<file path=xl/calcChain.xml><?xml version="1.0" encoding="utf-8"?>
<calcChain xmlns="http://schemas.openxmlformats.org/spreadsheetml/2006/main">
  <c r="J30" i="4"/>
  <c r="I12" i="9"/>
  <c r="I6"/>
  <c r="I11"/>
  <c r="I15"/>
  <c r="L13" i="7"/>
  <c r="L12"/>
  <c r="L15"/>
  <c r="L14"/>
  <c r="I27" i="8"/>
  <c r="J22" i="5"/>
  <c r="J7" i="4"/>
  <c r="J31" l="1"/>
  <c r="J14"/>
  <c r="J23"/>
  <c r="J9"/>
  <c r="J8"/>
  <c r="J13"/>
  <c r="J22"/>
  <c r="J16" i="5"/>
  <c r="J34"/>
  <c r="J15" i="4"/>
  <c r="J21"/>
  <c r="J11"/>
  <c r="J15" i="5"/>
  <c r="I31" i="1"/>
  <c r="I17"/>
  <c r="I11"/>
  <c r="I21"/>
  <c r="I15"/>
  <c r="J9" i="5"/>
  <c r="J10"/>
  <c r="I9" i="1"/>
  <c r="I23"/>
  <c r="I14"/>
  <c r="I32"/>
  <c r="I22"/>
  <c r="I19"/>
  <c r="I13"/>
  <c r="I12"/>
  <c r="I20"/>
  <c r="I10"/>
  <c r="L21" i="7"/>
  <c r="I29" i="1"/>
  <c r="I33"/>
  <c r="I30"/>
  <c r="I8"/>
  <c r="I16"/>
  <c r="I7"/>
  <c r="I18"/>
  <c r="J29" i="4"/>
  <c r="J27"/>
  <c r="J28"/>
  <c r="J12"/>
  <c r="J17"/>
  <c r="J20"/>
  <c r="J19"/>
  <c r="J10"/>
  <c r="J18"/>
  <c r="J16"/>
  <c r="J30" i="5"/>
  <c r="J32"/>
  <c r="J29"/>
  <c r="J28"/>
  <c r="J31"/>
  <c r="J14"/>
  <c r="J7"/>
  <c r="J19"/>
  <c r="J12"/>
  <c r="J8"/>
  <c r="J18"/>
  <c r="J11"/>
  <c r="J13"/>
  <c r="J17"/>
  <c r="L10" i="7"/>
  <c r="L8"/>
  <c r="L11"/>
  <c r="L7"/>
  <c r="L9"/>
  <c r="L16"/>
  <c r="I25" i="8"/>
  <c r="I21"/>
  <c r="I20"/>
  <c r="I22"/>
  <c r="I24"/>
  <c r="I23"/>
  <c r="I11"/>
  <c r="I9"/>
  <c r="I10"/>
  <c r="I8"/>
  <c r="I12"/>
  <c r="I7"/>
  <c r="I14"/>
  <c r="I16"/>
  <c r="I13"/>
  <c r="I22" i="9"/>
  <c r="I25"/>
  <c r="I20"/>
  <c r="I23"/>
  <c r="I21"/>
  <c r="I27"/>
  <c r="I24"/>
  <c r="I7"/>
  <c r="I10"/>
  <c r="I8"/>
  <c r="I9"/>
  <c r="I13"/>
</calcChain>
</file>

<file path=xl/sharedStrings.xml><?xml version="1.0" encoding="utf-8"?>
<sst xmlns="http://schemas.openxmlformats.org/spreadsheetml/2006/main" count="639" uniqueCount="183">
  <si>
    <t>30l Lamades Poisid</t>
  </si>
  <si>
    <t>Koht</t>
  </si>
  <si>
    <t>Eesnimi</t>
  </si>
  <si>
    <t>Perenimi</t>
  </si>
  <si>
    <t>S.a.</t>
  </si>
  <si>
    <t>Klubi</t>
  </si>
  <si>
    <t>Σ</t>
  </si>
  <si>
    <t>I</t>
  </si>
  <si>
    <t>II</t>
  </si>
  <si>
    <t>III</t>
  </si>
  <si>
    <t>4.</t>
  </si>
  <si>
    <t>5.</t>
  </si>
  <si>
    <t>6.</t>
  </si>
  <si>
    <t>30l Lamades Tüdrukud</t>
  </si>
  <si>
    <t>40l Õhupüss Tüdrukud</t>
  </si>
  <si>
    <t>Seeriad</t>
  </si>
  <si>
    <t>7.</t>
  </si>
  <si>
    <t>40l Õhupüss Poisid</t>
  </si>
  <si>
    <t>40l Õhupüstol Poisid</t>
  </si>
  <si>
    <t>8.</t>
  </si>
  <si>
    <t>9.</t>
  </si>
  <si>
    <t>40l Õhupüstol Tüdrukud</t>
  </si>
  <si>
    <t>Zürii</t>
  </si>
  <si>
    <t>Maire Tiisler</t>
  </si>
  <si>
    <t>Anne Vasarik</t>
  </si>
  <si>
    <t>arvestus</t>
  </si>
  <si>
    <t>Tamar Tirp</t>
  </si>
  <si>
    <t>Tõnu Russka</t>
  </si>
  <si>
    <t>Viktor Ovtšinnikov</t>
  </si>
  <si>
    <t>10 m</t>
  </si>
  <si>
    <t>25m</t>
  </si>
  <si>
    <t>Maire  Tiisler</t>
  </si>
  <si>
    <t>50 m</t>
  </si>
  <si>
    <t>KL</t>
  </si>
  <si>
    <t>3x10 lasku Standard Poisid</t>
  </si>
  <si>
    <t xml:space="preserve"> Spordipüstol 30 lasku ring Tüdrukud</t>
  </si>
  <si>
    <t>Spordipüstol 30 lasku ring  Poisid</t>
  </si>
  <si>
    <t>Spordipüstol 30 lasku ilmuv  Poisid</t>
  </si>
  <si>
    <t>Spordipüstol  30 lasku ilmuv  Tüdrukud</t>
  </si>
  <si>
    <t>Põlv</t>
  </si>
  <si>
    <t>Lam</t>
  </si>
  <si>
    <t>Püsti</t>
  </si>
  <si>
    <t>Tarmo Russka</t>
  </si>
  <si>
    <t>36. Põlva Spordikooli lahtised MV</t>
  </si>
  <si>
    <t>09.-10.03.2024</t>
  </si>
  <si>
    <t>3x10 lasku Standard tüdrukud</t>
  </si>
  <si>
    <t>Karmo</t>
  </si>
  <si>
    <t>KOSK</t>
  </si>
  <si>
    <t>Robin</t>
  </si>
  <si>
    <t>KAHRE</t>
  </si>
  <si>
    <t>Kristjan</t>
  </si>
  <si>
    <t>Indrek</t>
  </si>
  <si>
    <t>ILSEN</t>
  </si>
  <si>
    <t xml:space="preserve">Kaspar </t>
  </si>
  <si>
    <t>SUUR</t>
  </si>
  <si>
    <t>KOHAVA</t>
  </si>
  <si>
    <t>Gregor</t>
  </si>
  <si>
    <t>KRUUSE</t>
  </si>
  <si>
    <t>Kristiina</t>
  </si>
  <si>
    <t xml:space="preserve">Cevin </t>
  </si>
  <si>
    <t>OJASAAR</t>
  </si>
  <si>
    <t>10.</t>
  </si>
  <si>
    <t>Silver</t>
  </si>
  <si>
    <t>JUKSAAR</t>
  </si>
  <si>
    <t>Pärnu KL</t>
  </si>
  <si>
    <t>12.</t>
  </si>
  <si>
    <t>11.</t>
  </si>
  <si>
    <t>PETTAI</t>
  </si>
  <si>
    <t>Hendrik</t>
  </si>
  <si>
    <t>Maria</t>
  </si>
  <si>
    <t>JÜRGENSON</t>
  </si>
  <si>
    <t>HURT</t>
  </si>
  <si>
    <t>PÕKK</t>
  </si>
  <si>
    <t>Markus</t>
  </si>
  <si>
    <t xml:space="preserve">Erik </t>
  </si>
  <si>
    <t xml:space="preserve">Levon </t>
  </si>
  <si>
    <t xml:space="preserve">Kristo </t>
  </si>
  <si>
    <t>Mait</t>
  </si>
  <si>
    <t>Enriko</t>
  </si>
  <si>
    <t xml:space="preserve">Marten </t>
  </si>
  <si>
    <t>Marion Andra</t>
  </si>
  <si>
    <t xml:space="preserve">Lisell </t>
  </si>
  <si>
    <t>Kaido Mihkel</t>
  </si>
  <si>
    <t>Mirell</t>
  </si>
  <si>
    <t>*</t>
  </si>
  <si>
    <t>Johannes</t>
  </si>
  <si>
    <t xml:space="preserve">Keno-Raul </t>
  </si>
  <si>
    <t>Mattis</t>
  </si>
  <si>
    <t>Ott</t>
  </si>
  <si>
    <t>MINN</t>
  </si>
  <si>
    <t>14.</t>
  </si>
  <si>
    <t xml:space="preserve">13. </t>
  </si>
  <si>
    <t>13.</t>
  </si>
  <si>
    <t>Sirli</t>
  </si>
  <si>
    <t>LIKK</t>
  </si>
  <si>
    <t>VÄLJAK</t>
  </si>
  <si>
    <t>VÄINANEN</t>
  </si>
  <si>
    <t>Mariliis</t>
  </si>
  <si>
    <t>PÄRN</t>
  </si>
  <si>
    <t>KIISK</t>
  </si>
  <si>
    <t>Andres</t>
  </si>
  <si>
    <t>RIDALISTE</t>
  </si>
  <si>
    <t>MARIMAA</t>
  </si>
  <si>
    <t>SALU</t>
  </si>
  <si>
    <t>LEHTSALU</t>
  </si>
  <si>
    <t>KÄO</t>
  </si>
  <si>
    <t>HANNI</t>
  </si>
  <si>
    <t>LUTSAR</t>
  </si>
  <si>
    <t>KIVISALU</t>
  </si>
  <si>
    <t>HIOVÄIN</t>
  </si>
  <si>
    <t>MARTJAK</t>
  </si>
  <si>
    <t>OTTISAAR</t>
  </si>
  <si>
    <t>15.</t>
  </si>
  <si>
    <t>Kimm Patric</t>
  </si>
  <si>
    <t>DUBKOVSKI</t>
  </si>
  <si>
    <t>16.</t>
  </si>
  <si>
    <t>Taavi</t>
  </si>
  <si>
    <t>KANGUR</t>
  </si>
  <si>
    <t>TÜHIS</t>
  </si>
  <si>
    <t>Marten</t>
  </si>
  <si>
    <t>Marta Pauliine</t>
  </si>
  <si>
    <t>MIHKELSON</t>
  </si>
  <si>
    <t>Kadri</t>
  </si>
  <si>
    <t>KIRCHENBERG</t>
  </si>
  <si>
    <t xml:space="preserve">12. </t>
  </si>
  <si>
    <t xml:space="preserve">17. </t>
  </si>
  <si>
    <t xml:space="preserve">14. </t>
  </si>
  <si>
    <t xml:space="preserve">15. </t>
  </si>
  <si>
    <t xml:space="preserve">11. </t>
  </si>
  <si>
    <t>TALVOJA</t>
  </si>
  <si>
    <t>Germo</t>
  </si>
  <si>
    <t>MAASEL</t>
  </si>
  <si>
    <t>Kaspar</t>
  </si>
  <si>
    <t xml:space="preserve">9. </t>
  </si>
  <si>
    <t xml:space="preserve">10. </t>
  </si>
  <si>
    <t>Cevin</t>
  </si>
  <si>
    <t>v.a.</t>
  </si>
  <si>
    <t xml:space="preserve">Kristina </t>
  </si>
  <si>
    <t>Ülenurme GSK</t>
  </si>
  <si>
    <t>Elva LSK</t>
  </si>
  <si>
    <t>Kaiu LK</t>
  </si>
  <si>
    <t>Pärnu LK</t>
  </si>
  <si>
    <t>Põlva SPK</t>
  </si>
  <si>
    <t>Järvamaa LSK</t>
  </si>
  <si>
    <t>Järvamaa LK</t>
  </si>
  <si>
    <t>Tamme Laskur</t>
  </si>
  <si>
    <t>Tsimur</t>
  </si>
  <si>
    <t>KUZMENKA</t>
  </si>
  <si>
    <t>Hugo</t>
  </si>
  <si>
    <t>FORSEL</t>
  </si>
  <si>
    <t>Karel Otto</t>
  </si>
  <si>
    <t>TAALER</t>
  </si>
  <si>
    <t xml:space="preserve">16. </t>
  </si>
  <si>
    <t>M</t>
  </si>
  <si>
    <t>Karl Eirik</t>
  </si>
  <si>
    <t>VIIRON</t>
  </si>
  <si>
    <t>Margus</t>
  </si>
  <si>
    <t>UHEK</t>
  </si>
  <si>
    <t>Ragnar</t>
  </si>
  <si>
    <t>JUURIK</t>
  </si>
  <si>
    <t>DNF</t>
  </si>
  <si>
    <t>Lepo</t>
  </si>
  <si>
    <t>JONUKS</t>
  </si>
  <si>
    <t xml:space="preserve">Kati-Ly </t>
  </si>
  <si>
    <t>RANDVIIR</t>
  </si>
  <si>
    <t>Väike-Maarja LaSK</t>
  </si>
  <si>
    <t>Emili</t>
  </si>
  <si>
    <t>UUDEKÜLL</t>
  </si>
  <si>
    <t>Aleksandra</t>
  </si>
  <si>
    <t>VARTS</t>
  </si>
  <si>
    <t>Kristina</t>
  </si>
  <si>
    <t>Keno-Raul</t>
  </si>
  <si>
    <t xml:space="preserve">7. </t>
  </si>
  <si>
    <t xml:space="preserve">8. </t>
  </si>
  <si>
    <t>Kati-Ly</t>
  </si>
  <si>
    <t>Kristo</t>
  </si>
  <si>
    <t>KL MäLK</t>
  </si>
  <si>
    <t xml:space="preserve">Marion Andra </t>
  </si>
  <si>
    <t xml:space="preserve">I </t>
  </si>
  <si>
    <t>Annemarii</t>
  </si>
  <si>
    <t>Pirja Kindsigo</t>
  </si>
  <si>
    <t>Rebeka</t>
  </si>
  <si>
    <t>STIMMER</t>
  </si>
</sst>
</file>

<file path=xl/styles.xml><?xml version="1.0" encoding="utf-8"?>
<styleSheet xmlns="http://schemas.openxmlformats.org/spreadsheetml/2006/main">
  <fonts count="16">
    <font>
      <sz val="10"/>
      <color indexed="0"/>
      <name val="Verdana"/>
      <charset val="1"/>
    </font>
    <font>
      <b/>
      <sz val="16"/>
      <name val="Times New Roman"/>
      <charset val="1"/>
    </font>
    <font>
      <b/>
      <sz val="12"/>
      <name val="Times New Roman"/>
      <charset val="1"/>
    </font>
    <font>
      <i/>
      <u/>
      <sz val="12"/>
      <name val="Times New Roman"/>
      <charset val="1"/>
    </font>
    <font>
      <sz val="12"/>
      <name val="Times New Roman"/>
      <charset val="1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i/>
      <u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indexed="0"/>
      <name val="Times New Roman"/>
      <family val="1"/>
      <charset val="186"/>
    </font>
    <font>
      <sz val="12"/>
      <color indexed="0"/>
      <name val="Verdana"/>
      <family val="2"/>
      <charset val="186"/>
    </font>
    <font>
      <i/>
      <u/>
      <sz val="12"/>
      <name val="Times New Roman"/>
      <family val="1"/>
      <charset val="186"/>
    </font>
    <font>
      <b/>
      <i/>
      <u/>
      <sz val="12"/>
      <name val="Times New Roman"/>
      <family val="1"/>
      <charset val="186"/>
    </font>
    <font>
      <b/>
      <sz val="12"/>
      <color indexed="0"/>
      <name val="Verdana"/>
      <family val="2"/>
      <charset val="18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4" fillId="0" borderId="0" xfId="0" applyFont="1" applyAlignment="1"/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/>
    <xf numFmtId="0" fontId="11" fillId="0" borderId="0" xfId="0" applyFont="1" applyAlignment="1">
      <alignment horizontal="center"/>
    </xf>
    <xf numFmtId="0" fontId="7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X103"/>
  <sheetViews>
    <sheetView topLeftCell="A10" workbookViewId="0">
      <selection activeCell="B7" sqref="B7"/>
    </sheetView>
  </sheetViews>
  <sheetFormatPr defaultRowHeight="15"/>
  <cols>
    <col min="1" max="1" width="4.75" customWidth="1"/>
    <col min="2" max="2" width="13.875" customWidth="1"/>
    <col min="3" max="3" width="15" customWidth="1"/>
    <col min="4" max="4" width="5.625" customWidth="1"/>
    <col min="5" max="5" width="13.125" customWidth="1"/>
    <col min="6" max="8" width="3.875" customWidth="1"/>
    <col min="9" max="9" width="4.875" style="25" customWidth="1"/>
    <col min="10" max="10" width="3.875" customWidth="1"/>
    <col min="11" max="11" width="2.75" customWidth="1"/>
  </cols>
  <sheetData>
    <row r="1" spans="1:50" ht="20.25">
      <c r="A1" s="38" t="s">
        <v>43</v>
      </c>
      <c r="B1" s="39"/>
      <c r="C1" s="39"/>
      <c r="D1" s="39"/>
      <c r="E1" s="39"/>
      <c r="F1" s="39"/>
      <c r="G1" s="39"/>
      <c r="H1" s="39"/>
      <c r="I1" s="39"/>
      <c r="J1" s="39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5.75">
      <c r="A2" s="1"/>
      <c r="B2" s="1"/>
      <c r="C2" s="1"/>
      <c r="D2" s="1"/>
      <c r="E2" s="1"/>
      <c r="F2" s="1"/>
      <c r="G2" s="1"/>
      <c r="H2" s="2" t="s">
        <v>44</v>
      </c>
      <c r="I2" s="1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5.75">
      <c r="A3" s="1"/>
      <c r="B3" s="1"/>
      <c r="C3" s="1"/>
      <c r="D3" s="1"/>
      <c r="E3" s="1"/>
      <c r="F3" s="1"/>
      <c r="G3" s="1"/>
      <c r="H3" s="1"/>
      <c r="I3" s="1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5.75">
      <c r="A4" s="1"/>
      <c r="B4" s="1"/>
      <c r="C4" s="1"/>
      <c r="D4" s="1"/>
      <c r="E4" s="1"/>
      <c r="F4" s="1"/>
      <c r="G4" s="1"/>
      <c r="H4" s="1"/>
      <c r="I4" s="1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5.75">
      <c r="A5" s="1"/>
      <c r="B5" s="2" t="s">
        <v>0</v>
      </c>
      <c r="C5" s="1"/>
      <c r="D5" s="1"/>
      <c r="E5" s="1"/>
      <c r="F5" s="1"/>
      <c r="G5" s="1"/>
      <c r="H5" s="1"/>
      <c r="I5" s="1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5.75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4"/>
      <c r="G6" s="4"/>
      <c r="H6" s="4"/>
      <c r="I6" s="24" t="s">
        <v>6</v>
      </c>
      <c r="J6" s="11" t="s">
        <v>33</v>
      </c>
      <c r="K6" s="19" t="s">
        <v>84</v>
      </c>
      <c r="L6" s="4"/>
      <c r="M6" s="4"/>
      <c r="N6" s="4"/>
      <c r="O6" s="4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5.75">
      <c r="A7" s="5" t="s">
        <v>7</v>
      </c>
      <c r="B7" s="12" t="s">
        <v>154</v>
      </c>
      <c r="C7" s="12" t="s">
        <v>55</v>
      </c>
      <c r="D7" s="16">
        <v>2006</v>
      </c>
      <c r="E7" s="10" t="s">
        <v>138</v>
      </c>
      <c r="F7" s="18">
        <v>97</v>
      </c>
      <c r="G7" s="18">
        <v>96</v>
      </c>
      <c r="H7" s="18">
        <v>95</v>
      </c>
      <c r="I7" s="21">
        <f t="shared" ref="I7:I23" si="0">SUM(F7:H7)</f>
        <v>288</v>
      </c>
      <c r="J7" s="19" t="s">
        <v>8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5.75">
      <c r="A8" s="21" t="s">
        <v>8</v>
      </c>
      <c r="B8" s="12" t="s">
        <v>48</v>
      </c>
      <c r="C8" s="12" t="s">
        <v>49</v>
      </c>
      <c r="D8" s="19">
        <v>2010</v>
      </c>
      <c r="E8" s="7" t="s">
        <v>142</v>
      </c>
      <c r="F8" s="18">
        <v>96</v>
      </c>
      <c r="G8" s="18">
        <v>97</v>
      </c>
      <c r="H8" s="18">
        <v>94</v>
      </c>
      <c r="I8" s="21">
        <f t="shared" si="0"/>
        <v>287</v>
      </c>
      <c r="J8" s="19" t="s">
        <v>8</v>
      </c>
      <c r="K8" s="27">
        <v>14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5.75">
      <c r="A9" s="21" t="s">
        <v>9</v>
      </c>
      <c r="B9" s="12" t="s">
        <v>53</v>
      </c>
      <c r="C9" s="12" t="s">
        <v>67</v>
      </c>
      <c r="D9" s="16">
        <v>2009</v>
      </c>
      <c r="E9" s="10" t="s">
        <v>143</v>
      </c>
      <c r="F9" s="18">
        <v>95</v>
      </c>
      <c r="G9" s="18">
        <v>95</v>
      </c>
      <c r="H9" s="18">
        <v>97</v>
      </c>
      <c r="I9" s="21">
        <f t="shared" si="0"/>
        <v>287</v>
      </c>
      <c r="J9" s="19" t="s">
        <v>8</v>
      </c>
      <c r="K9" s="1">
        <v>6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5.75">
      <c r="A10" s="19" t="s">
        <v>10</v>
      </c>
      <c r="B10" s="16" t="s">
        <v>62</v>
      </c>
      <c r="C10" s="16" t="s">
        <v>63</v>
      </c>
      <c r="D10" s="16">
        <v>2008</v>
      </c>
      <c r="E10" s="10" t="s">
        <v>141</v>
      </c>
      <c r="F10" s="18">
        <v>95</v>
      </c>
      <c r="G10" s="18">
        <v>98</v>
      </c>
      <c r="H10" s="18">
        <v>94</v>
      </c>
      <c r="I10" s="21">
        <f t="shared" si="0"/>
        <v>287</v>
      </c>
      <c r="J10" s="19" t="s">
        <v>8</v>
      </c>
      <c r="K10" s="1">
        <v>6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5.75">
      <c r="A11" s="19" t="s">
        <v>11</v>
      </c>
      <c r="B11" s="10" t="s">
        <v>73</v>
      </c>
      <c r="C11" s="10" t="s">
        <v>89</v>
      </c>
      <c r="D11" s="10">
        <v>2010</v>
      </c>
      <c r="E11" s="10" t="s">
        <v>141</v>
      </c>
      <c r="F11" s="19">
        <v>96</v>
      </c>
      <c r="G11" s="19">
        <v>93</v>
      </c>
      <c r="H11" s="19">
        <v>95</v>
      </c>
      <c r="I11" s="21">
        <f t="shared" si="0"/>
        <v>284</v>
      </c>
      <c r="J11" s="19" t="s">
        <v>8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5.75">
      <c r="A12" s="19" t="s">
        <v>12</v>
      </c>
      <c r="B12" s="20" t="s">
        <v>53</v>
      </c>
      <c r="C12" s="20" t="s">
        <v>118</v>
      </c>
      <c r="D12" s="20">
        <v>2008</v>
      </c>
      <c r="E12" s="20" t="s">
        <v>142</v>
      </c>
      <c r="F12" s="26">
        <v>95</v>
      </c>
      <c r="G12" s="26">
        <v>92</v>
      </c>
      <c r="H12" s="26">
        <v>96</v>
      </c>
      <c r="I12" s="21">
        <f t="shared" si="0"/>
        <v>283</v>
      </c>
      <c r="J12" s="19" t="s">
        <v>9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5.75">
      <c r="A13" s="19" t="s">
        <v>16</v>
      </c>
      <c r="B13" s="10" t="s">
        <v>68</v>
      </c>
      <c r="C13" s="10" t="s">
        <v>114</v>
      </c>
      <c r="D13" s="10">
        <v>2009</v>
      </c>
      <c r="E13" s="10" t="s">
        <v>138</v>
      </c>
      <c r="F13" s="26">
        <v>92</v>
      </c>
      <c r="G13" s="26">
        <v>95</v>
      </c>
      <c r="H13" s="19">
        <v>93</v>
      </c>
      <c r="I13" s="21">
        <f t="shared" si="0"/>
        <v>280</v>
      </c>
      <c r="J13" s="19" t="s">
        <v>9</v>
      </c>
      <c r="K13" s="16">
        <v>7</v>
      </c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</row>
    <row r="14" spans="1:50" ht="15.75">
      <c r="A14" s="19" t="s">
        <v>19</v>
      </c>
      <c r="B14" s="20" t="s">
        <v>119</v>
      </c>
      <c r="C14" s="20" t="s">
        <v>108</v>
      </c>
      <c r="D14" s="20">
        <v>2007</v>
      </c>
      <c r="E14" s="20" t="s">
        <v>138</v>
      </c>
      <c r="F14" s="26">
        <v>91</v>
      </c>
      <c r="G14" s="26">
        <v>92</v>
      </c>
      <c r="H14" s="26">
        <v>97</v>
      </c>
      <c r="I14" s="21">
        <f t="shared" si="0"/>
        <v>280</v>
      </c>
      <c r="J14" s="19" t="s">
        <v>9</v>
      </c>
      <c r="K14" s="16">
        <v>6</v>
      </c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</row>
    <row r="15" spans="1:50" ht="15.75">
      <c r="A15" s="19" t="s">
        <v>20</v>
      </c>
      <c r="B15" s="10" t="s">
        <v>46</v>
      </c>
      <c r="C15" s="10" t="s">
        <v>47</v>
      </c>
      <c r="D15" s="19">
        <v>2009</v>
      </c>
      <c r="E15" s="7" t="s">
        <v>142</v>
      </c>
      <c r="F15" s="18">
        <v>93</v>
      </c>
      <c r="G15" s="18">
        <v>95</v>
      </c>
      <c r="H15" s="18">
        <v>90</v>
      </c>
      <c r="I15" s="21">
        <f t="shared" si="0"/>
        <v>278</v>
      </c>
      <c r="J15" s="19" t="s">
        <v>9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5.75">
      <c r="A16" s="19" t="s">
        <v>61</v>
      </c>
      <c r="B16" s="16" t="s">
        <v>56</v>
      </c>
      <c r="C16" s="16" t="s">
        <v>57</v>
      </c>
      <c r="D16" s="16">
        <v>2010</v>
      </c>
      <c r="E16" s="10" t="s">
        <v>139</v>
      </c>
      <c r="F16" s="18">
        <v>91</v>
      </c>
      <c r="G16" s="18">
        <v>88</v>
      </c>
      <c r="H16" s="18">
        <v>95</v>
      </c>
      <c r="I16" s="21">
        <f t="shared" si="0"/>
        <v>274</v>
      </c>
      <c r="J16" s="19" t="s">
        <v>9</v>
      </c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</row>
    <row r="17" spans="1:50" ht="15.75">
      <c r="A17" s="19" t="s">
        <v>128</v>
      </c>
      <c r="B17" s="10" t="s">
        <v>62</v>
      </c>
      <c r="C17" s="20" t="s">
        <v>114</v>
      </c>
      <c r="D17" s="20">
        <v>2006</v>
      </c>
      <c r="E17" s="20" t="s">
        <v>138</v>
      </c>
      <c r="F17" s="26">
        <v>91</v>
      </c>
      <c r="G17" s="26">
        <v>92</v>
      </c>
      <c r="H17" s="26">
        <v>90</v>
      </c>
      <c r="I17" s="21">
        <f t="shared" si="0"/>
        <v>273</v>
      </c>
      <c r="J17" s="19" t="s">
        <v>9</v>
      </c>
      <c r="K17" s="10">
        <v>5</v>
      </c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</row>
    <row r="18" spans="1:50" ht="15.75">
      <c r="A18" s="19" t="s">
        <v>65</v>
      </c>
      <c r="B18" s="16" t="s">
        <v>50</v>
      </c>
      <c r="C18" s="10" t="s">
        <v>49</v>
      </c>
      <c r="D18" s="19">
        <v>2010</v>
      </c>
      <c r="E18" s="10" t="s">
        <v>142</v>
      </c>
      <c r="F18" s="18">
        <v>88</v>
      </c>
      <c r="G18" s="18">
        <v>91</v>
      </c>
      <c r="H18" s="18">
        <v>94</v>
      </c>
      <c r="I18" s="21">
        <f t="shared" si="0"/>
        <v>273</v>
      </c>
      <c r="J18" s="19" t="s">
        <v>9</v>
      </c>
      <c r="K18" s="10">
        <v>4</v>
      </c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</row>
    <row r="19" spans="1:50" ht="15.75">
      <c r="A19" s="19" t="s">
        <v>92</v>
      </c>
      <c r="B19" s="10" t="s">
        <v>113</v>
      </c>
      <c r="C19" s="10" t="s">
        <v>72</v>
      </c>
      <c r="D19" s="10">
        <v>2011</v>
      </c>
      <c r="E19" s="10" t="s">
        <v>138</v>
      </c>
      <c r="F19" s="19">
        <v>86</v>
      </c>
      <c r="G19" s="19">
        <v>88</v>
      </c>
      <c r="H19" s="19">
        <v>88</v>
      </c>
      <c r="I19" s="21">
        <f t="shared" si="0"/>
        <v>262</v>
      </c>
      <c r="J19" s="19"/>
      <c r="K19" s="10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</row>
    <row r="20" spans="1:50" ht="15.75">
      <c r="A20" s="26" t="s">
        <v>90</v>
      </c>
      <c r="B20" s="16" t="s">
        <v>59</v>
      </c>
      <c r="C20" s="16" t="s">
        <v>60</v>
      </c>
      <c r="D20" s="16">
        <v>2008</v>
      </c>
      <c r="E20" s="10" t="s">
        <v>142</v>
      </c>
      <c r="F20" s="18">
        <v>82</v>
      </c>
      <c r="G20" s="18">
        <v>83</v>
      </c>
      <c r="H20" s="18">
        <v>84</v>
      </c>
      <c r="I20" s="21">
        <f t="shared" si="0"/>
        <v>249</v>
      </c>
      <c r="J20" s="19"/>
      <c r="K20" s="20"/>
    </row>
    <row r="21" spans="1:50" ht="15.75">
      <c r="A21" s="26" t="s">
        <v>112</v>
      </c>
      <c r="B21" s="20" t="s">
        <v>116</v>
      </c>
      <c r="C21" s="20" t="s">
        <v>117</v>
      </c>
      <c r="D21" s="20">
        <v>2011</v>
      </c>
      <c r="E21" s="20" t="s">
        <v>138</v>
      </c>
      <c r="F21" s="26">
        <v>84</v>
      </c>
      <c r="G21" s="26">
        <v>82</v>
      </c>
      <c r="H21" s="26">
        <v>80</v>
      </c>
      <c r="I21" s="21">
        <f t="shared" si="0"/>
        <v>246</v>
      </c>
      <c r="J21" s="19"/>
      <c r="K21" s="20"/>
    </row>
    <row r="22" spans="1:50" ht="15.75">
      <c r="A22" s="26" t="s">
        <v>115</v>
      </c>
      <c r="B22" s="16" t="s">
        <v>51</v>
      </c>
      <c r="C22" s="10" t="s">
        <v>52</v>
      </c>
      <c r="D22" s="19">
        <v>2011</v>
      </c>
      <c r="E22" s="10" t="s">
        <v>138</v>
      </c>
      <c r="F22" s="18">
        <v>79</v>
      </c>
      <c r="G22" s="18">
        <v>76</v>
      </c>
      <c r="H22" s="18">
        <v>82</v>
      </c>
      <c r="I22" s="21">
        <f t="shared" si="0"/>
        <v>237</v>
      </c>
      <c r="J22" s="19"/>
      <c r="K22" s="20"/>
    </row>
    <row r="23" spans="1:50" ht="15.75">
      <c r="A23" s="26" t="s">
        <v>125</v>
      </c>
      <c r="B23" s="16" t="s">
        <v>53</v>
      </c>
      <c r="C23" s="10" t="s">
        <v>54</v>
      </c>
      <c r="D23" s="19">
        <v>2011</v>
      </c>
      <c r="E23" s="10" t="s">
        <v>138</v>
      </c>
      <c r="F23" s="18">
        <v>44</v>
      </c>
      <c r="G23" s="18">
        <v>30</v>
      </c>
      <c r="H23" s="18">
        <v>34</v>
      </c>
      <c r="I23" s="21">
        <f t="shared" si="0"/>
        <v>108</v>
      </c>
      <c r="J23" s="19"/>
      <c r="K23" s="20"/>
    </row>
    <row r="24" spans="1:50" ht="15.75">
      <c r="A24" s="10"/>
      <c r="B24" s="10"/>
      <c r="C24" s="10"/>
      <c r="D24" s="10"/>
      <c r="E24" s="10"/>
      <c r="F24" s="10"/>
      <c r="G24" s="10"/>
      <c r="H24" s="10"/>
      <c r="I24" s="12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6" spans="1:50" ht="15.75">
      <c r="A26" s="10"/>
      <c r="B26" s="10"/>
      <c r="C26" s="10"/>
      <c r="D26" s="10"/>
      <c r="E26" s="10"/>
      <c r="F26" s="10"/>
      <c r="G26" s="10"/>
      <c r="H26" s="10"/>
      <c r="I26" s="12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5.75">
      <c r="A27" s="1"/>
      <c r="B27" s="2" t="s">
        <v>13</v>
      </c>
      <c r="C27" s="1"/>
      <c r="D27" s="1"/>
      <c r="E27" s="1"/>
      <c r="F27" s="1"/>
      <c r="G27" s="1"/>
      <c r="H27" s="1"/>
      <c r="I27" s="12"/>
      <c r="J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5.75">
      <c r="A28" s="3" t="s">
        <v>1</v>
      </c>
      <c r="B28" s="3" t="s">
        <v>2</v>
      </c>
      <c r="C28" s="3" t="s">
        <v>3</v>
      </c>
      <c r="D28" s="3" t="s">
        <v>4</v>
      </c>
      <c r="E28" s="3" t="s">
        <v>5</v>
      </c>
      <c r="F28" s="4"/>
      <c r="G28" s="4"/>
      <c r="H28" s="4"/>
      <c r="I28" s="24" t="s">
        <v>6</v>
      </c>
      <c r="J28" s="11" t="s">
        <v>33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5.75">
      <c r="A29" s="21" t="s">
        <v>7</v>
      </c>
      <c r="B29" s="12" t="s">
        <v>120</v>
      </c>
      <c r="C29" s="12" t="s">
        <v>121</v>
      </c>
      <c r="D29" s="19">
        <v>2007</v>
      </c>
      <c r="E29" s="10" t="s">
        <v>64</v>
      </c>
      <c r="F29" s="19">
        <v>98</v>
      </c>
      <c r="G29" s="19">
        <v>96</v>
      </c>
      <c r="H29" s="19">
        <v>95</v>
      </c>
      <c r="I29" s="21">
        <f>SUM(F29:H29)</f>
        <v>289</v>
      </c>
      <c r="J29" s="19" t="s">
        <v>7</v>
      </c>
      <c r="K29" s="2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5.75">
      <c r="A30" s="21" t="s">
        <v>8</v>
      </c>
      <c r="B30" s="12" t="s">
        <v>58</v>
      </c>
      <c r="C30" s="12" t="s">
        <v>71</v>
      </c>
      <c r="D30" s="19">
        <v>2009</v>
      </c>
      <c r="E30" s="10" t="s">
        <v>139</v>
      </c>
      <c r="F30" s="19">
        <v>96</v>
      </c>
      <c r="G30" s="19">
        <v>94</v>
      </c>
      <c r="H30" s="19">
        <v>94</v>
      </c>
      <c r="I30" s="21">
        <f>SUM(F30:H30)</f>
        <v>284</v>
      </c>
      <c r="J30" s="19" t="s">
        <v>8</v>
      </c>
      <c r="K30" s="2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5.75">
      <c r="A31" s="21" t="s">
        <v>9</v>
      </c>
      <c r="B31" s="12" t="s">
        <v>80</v>
      </c>
      <c r="C31" s="12" t="s">
        <v>96</v>
      </c>
      <c r="D31" s="10">
        <v>2009</v>
      </c>
      <c r="E31" s="10" t="s">
        <v>138</v>
      </c>
      <c r="F31" s="10">
        <v>91</v>
      </c>
      <c r="G31" s="10">
        <v>88</v>
      </c>
      <c r="H31" s="10">
        <v>92</v>
      </c>
      <c r="I31" s="21">
        <f>SUM(F31:H31)</f>
        <v>271</v>
      </c>
      <c r="J31" s="19" t="s">
        <v>9</v>
      </c>
      <c r="K31" s="2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5.75">
      <c r="A32" s="19" t="s">
        <v>10</v>
      </c>
      <c r="B32" s="10" t="s">
        <v>69</v>
      </c>
      <c r="C32" s="10" t="s">
        <v>70</v>
      </c>
      <c r="D32" s="19">
        <v>2007</v>
      </c>
      <c r="E32" s="10" t="s">
        <v>138</v>
      </c>
      <c r="F32" s="10">
        <v>86</v>
      </c>
      <c r="G32" s="10">
        <v>91</v>
      </c>
      <c r="H32" s="10">
        <v>85</v>
      </c>
      <c r="I32" s="21">
        <f>SUM(F32:H32)</f>
        <v>262</v>
      </c>
      <c r="J32" s="19"/>
      <c r="K32" s="2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5.75">
      <c r="A33" s="19" t="s">
        <v>11</v>
      </c>
      <c r="B33" s="10" t="s">
        <v>122</v>
      </c>
      <c r="C33" s="10" t="s">
        <v>123</v>
      </c>
      <c r="D33" s="19">
        <v>2011</v>
      </c>
      <c r="E33" s="10" t="s">
        <v>138</v>
      </c>
      <c r="F33" s="19">
        <v>80</v>
      </c>
      <c r="G33" s="19">
        <v>84</v>
      </c>
      <c r="H33" s="19">
        <v>85</v>
      </c>
      <c r="I33" s="21">
        <f>SUM(F33:H33)</f>
        <v>249</v>
      </c>
      <c r="J33" s="21"/>
      <c r="K33" s="10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5.75">
      <c r="A34" s="10"/>
      <c r="B34" s="10"/>
      <c r="C34" s="10"/>
      <c r="D34" s="10"/>
      <c r="E34" s="10"/>
      <c r="F34" s="10"/>
      <c r="G34" s="10"/>
      <c r="H34" s="10"/>
      <c r="I34" s="12"/>
      <c r="J34" s="10"/>
      <c r="K34" s="10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5.75">
      <c r="A35" s="10"/>
      <c r="B35" s="10"/>
      <c r="C35" s="10"/>
      <c r="D35" s="10"/>
      <c r="E35" s="10"/>
      <c r="F35" s="10"/>
      <c r="G35" s="10"/>
      <c r="H35" s="10"/>
      <c r="I35" s="12"/>
      <c r="J35" s="10"/>
      <c r="K35" s="10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5.75">
      <c r="A36" s="1"/>
      <c r="B36" s="1"/>
      <c r="C36" s="1"/>
      <c r="D36" s="1"/>
      <c r="E36" s="1"/>
      <c r="F36" s="1"/>
      <c r="G36" s="1"/>
      <c r="H36" s="1"/>
      <c r="I36" s="1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5.75">
      <c r="A37" s="1"/>
      <c r="B37" s="1"/>
      <c r="C37" s="1"/>
      <c r="D37" s="1"/>
      <c r="E37" s="1"/>
      <c r="F37" s="1"/>
      <c r="G37" s="1"/>
      <c r="H37" s="1"/>
      <c r="I37" s="1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5.75">
      <c r="A38" s="1"/>
      <c r="B38" s="1"/>
      <c r="C38" s="1"/>
      <c r="D38" s="1"/>
      <c r="E38" s="1"/>
      <c r="F38" s="1"/>
      <c r="G38" s="1"/>
      <c r="H38" s="1"/>
      <c r="I38" s="12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5.75">
      <c r="A39" s="1"/>
      <c r="B39" s="1"/>
      <c r="C39" s="1"/>
      <c r="D39" s="1"/>
      <c r="E39" s="1"/>
      <c r="F39" s="1"/>
      <c r="G39" s="1"/>
      <c r="H39" s="1"/>
      <c r="I39" s="1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5.75">
      <c r="A40" s="1"/>
      <c r="B40" s="1"/>
      <c r="C40" s="1"/>
      <c r="D40" s="1"/>
      <c r="E40" s="1"/>
      <c r="F40" s="1"/>
      <c r="G40" s="1"/>
      <c r="H40" s="1"/>
      <c r="I40" s="1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5.75">
      <c r="A41" s="1"/>
      <c r="B41" s="1"/>
      <c r="C41" s="1"/>
      <c r="D41" s="1"/>
      <c r="E41" s="1"/>
      <c r="F41" s="1"/>
      <c r="G41" s="1"/>
      <c r="H41" s="1"/>
      <c r="I41" s="12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5.75">
      <c r="A42" s="1"/>
      <c r="B42" s="1"/>
      <c r="C42" s="1"/>
      <c r="D42" s="1"/>
      <c r="E42" s="1"/>
      <c r="F42" s="1"/>
      <c r="G42" s="1"/>
      <c r="H42" s="1"/>
      <c r="I42" s="1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5.75">
      <c r="A43" s="1"/>
      <c r="B43" s="1"/>
      <c r="C43" s="1"/>
      <c r="D43" s="1"/>
      <c r="E43" s="1"/>
      <c r="F43" s="1"/>
      <c r="G43" s="1"/>
      <c r="H43" s="1"/>
      <c r="I43" s="12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5.75">
      <c r="A44" s="1"/>
      <c r="B44" s="1"/>
      <c r="C44" s="1"/>
      <c r="D44" s="1"/>
      <c r="E44" s="1"/>
      <c r="F44" s="1"/>
      <c r="G44" s="1"/>
      <c r="H44" s="1"/>
      <c r="I44" s="1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5.75">
      <c r="A45" s="1"/>
      <c r="B45" s="1"/>
      <c r="C45" s="1"/>
      <c r="D45" s="1"/>
      <c r="E45" s="1"/>
      <c r="F45" s="1"/>
      <c r="G45" s="1"/>
      <c r="H45" s="1"/>
      <c r="I45" s="1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5.75">
      <c r="A46" s="1"/>
      <c r="B46" s="1"/>
      <c r="C46" s="1"/>
      <c r="D46" s="1"/>
      <c r="E46" s="1"/>
      <c r="F46" s="1"/>
      <c r="G46" s="1"/>
      <c r="H46" s="1"/>
      <c r="I46" s="1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5.75">
      <c r="A47" s="1"/>
      <c r="B47" s="1"/>
      <c r="C47" s="1"/>
      <c r="D47" s="1"/>
      <c r="E47" s="1"/>
      <c r="F47" s="1"/>
      <c r="G47" s="1"/>
      <c r="H47" s="1"/>
      <c r="I47" s="1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5.75">
      <c r="A48" s="1"/>
      <c r="B48" s="1"/>
      <c r="C48" s="1"/>
      <c r="D48" s="1"/>
      <c r="E48" s="1"/>
      <c r="F48" s="1"/>
      <c r="G48" s="1"/>
      <c r="H48" s="1"/>
      <c r="I48" s="1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5.75">
      <c r="A49" s="1"/>
      <c r="B49" s="1"/>
      <c r="C49" s="1"/>
      <c r="D49" s="1"/>
      <c r="E49" s="1"/>
      <c r="F49" s="1"/>
      <c r="G49" s="1"/>
      <c r="H49" s="1"/>
      <c r="I49" s="1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5.75">
      <c r="A50" s="1"/>
      <c r="B50" s="1"/>
      <c r="C50" s="1"/>
      <c r="D50" s="1"/>
      <c r="E50" s="1"/>
      <c r="F50" s="1"/>
      <c r="G50" s="1"/>
      <c r="H50" s="1"/>
      <c r="I50" s="1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5.75">
      <c r="A51" s="1"/>
      <c r="B51" s="1"/>
      <c r="C51" s="1"/>
      <c r="D51" s="1"/>
      <c r="E51" s="1"/>
      <c r="F51" s="1"/>
      <c r="G51" s="1"/>
      <c r="H51" s="1"/>
      <c r="I51" s="1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5.75">
      <c r="A52" s="1"/>
      <c r="B52" s="1"/>
      <c r="C52" s="1"/>
      <c r="D52" s="1"/>
      <c r="E52" s="1"/>
      <c r="F52" s="1"/>
      <c r="G52" s="1"/>
      <c r="H52" s="1"/>
      <c r="I52" s="1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5.75">
      <c r="A53" s="1"/>
      <c r="B53" s="1"/>
      <c r="C53" s="1"/>
      <c r="D53" s="1"/>
      <c r="E53" s="1"/>
      <c r="F53" s="1"/>
      <c r="G53" s="1"/>
      <c r="H53" s="1"/>
      <c r="I53" s="1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5.75">
      <c r="A54" s="1"/>
      <c r="B54" s="1"/>
      <c r="C54" s="1"/>
      <c r="D54" s="1"/>
      <c r="E54" s="1"/>
      <c r="F54" s="1"/>
      <c r="G54" s="1"/>
      <c r="H54" s="1"/>
      <c r="I54" s="1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5.75">
      <c r="A55" s="1"/>
      <c r="B55" s="1"/>
      <c r="C55" s="1"/>
      <c r="D55" s="1"/>
      <c r="E55" s="1"/>
      <c r="F55" s="1"/>
      <c r="G55" s="1"/>
      <c r="H55" s="1"/>
      <c r="I55" s="1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5.75">
      <c r="A56" s="1"/>
      <c r="B56" s="1"/>
      <c r="C56" s="1"/>
      <c r="D56" s="1"/>
      <c r="E56" s="1"/>
      <c r="F56" s="1"/>
      <c r="G56" s="1"/>
      <c r="H56" s="1"/>
      <c r="I56" s="1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5.75">
      <c r="A57" s="1"/>
      <c r="B57" s="1"/>
      <c r="C57" s="1"/>
      <c r="D57" s="1"/>
      <c r="E57" s="1"/>
      <c r="F57" s="1"/>
      <c r="G57" s="1"/>
      <c r="H57" s="1"/>
      <c r="I57" s="1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5.75">
      <c r="A58" s="1"/>
      <c r="B58" s="1"/>
      <c r="C58" s="1"/>
      <c r="D58" s="1"/>
      <c r="E58" s="1"/>
      <c r="F58" s="1"/>
      <c r="G58" s="1"/>
      <c r="H58" s="1"/>
      <c r="I58" s="1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5.75">
      <c r="A59" s="1"/>
      <c r="B59" s="1"/>
      <c r="C59" s="1"/>
      <c r="D59" s="1"/>
      <c r="E59" s="1"/>
      <c r="F59" s="1"/>
      <c r="G59" s="1"/>
      <c r="H59" s="1"/>
      <c r="I59" s="1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5.75">
      <c r="A60" s="1"/>
      <c r="B60" s="1"/>
      <c r="C60" s="1"/>
      <c r="D60" s="1"/>
      <c r="E60" s="1"/>
      <c r="F60" s="1"/>
      <c r="G60" s="1"/>
      <c r="H60" s="1"/>
      <c r="I60" s="1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5.75">
      <c r="A61" s="1"/>
      <c r="B61" s="1"/>
      <c r="C61" s="1"/>
      <c r="D61" s="1"/>
      <c r="E61" s="1"/>
      <c r="F61" s="1"/>
      <c r="G61" s="1"/>
      <c r="H61" s="1"/>
      <c r="I61" s="1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5.75">
      <c r="A62" s="1"/>
      <c r="B62" s="1"/>
      <c r="C62" s="1"/>
      <c r="D62" s="1"/>
      <c r="E62" s="1"/>
      <c r="F62" s="1"/>
      <c r="G62" s="1"/>
      <c r="H62" s="1"/>
      <c r="I62" s="1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5.75">
      <c r="A63" s="1"/>
      <c r="B63" s="1"/>
      <c r="C63" s="1"/>
      <c r="D63" s="1"/>
      <c r="E63" s="1"/>
      <c r="F63" s="1"/>
      <c r="G63" s="1"/>
      <c r="H63" s="1"/>
      <c r="I63" s="1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5.75">
      <c r="A64" s="1"/>
      <c r="B64" s="1"/>
      <c r="C64" s="1"/>
      <c r="D64" s="1"/>
      <c r="E64" s="1"/>
      <c r="F64" s="1"/>
      <c r="G64" s="1"/>
      <c r="H64" s="1"/>
      <c r="I64" s="1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5.75">
      <c r="A65" s="1"/>
      <c r="B65" s="1"/>
      <c r="C65" s="1"/>
      <c r="D65" s="1"/>
      <c r="E65" s="1"/>
      <c r="F65" s="1"/>
      <c r="G65" s="1"/>
      <c r="H65" s="1"/>
      <c r="I65" s="1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5.75">
      <c r="A66" s="1"/>
      <c r="B66" s="1"/>
      <c r="C66" s="1"/>
      <c r="D66" s="1"/>
      <c r="E66" s="1"/>
      <c r="F66" s="1"/>
      <c r="G66" s="1"/>
      <c r="H66" s="1"/>
      <c r="I66" s="1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5.75">
      <c r="A67" s="1"/>
      <c r="B67" s="1"/>
      <c r="C67" s="1"/>
      <c r="D67" s="1"/>
      <c r="E67" s="1"/>
      <c r="F67" s="1"/>
      <c r="G67" s="1"/>
      <c r="H67" s="1"/>
      <c r="I67" s="1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5.75">
      <c r="A68" s="1"/>
      <c r="B68" s="1"/>
      <c r="C68" s="1"/>
      <c r="D68" s="1"/>
      <c r="E68" s="1"/>
      <c r="F68" s="1"/>
      <c r="G68" s="1"/>
      <c r="H68" s="1"/>
      <c r="I68" s="1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5.75">
      <c r="A69" s="1"/>
      <c r="B69" s="1"/>
      <c r="C69" s="1"/>
      <c r="D69" s="1"/>
      <c r="E69" s="1"/>
      <c r="F69" s="1"/>
      <c r="G69" s="1"/>
      <c r="H69" s="1"/>
      <c r="I69" s="1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5.75">
      <c r="A70" s="1"/>
      <c r="B70" s="1"/>
      <c r="C70" s="1"/>
      <c r="D70" s="1"/>
      <c r="E70" s="1"/>
      <c r="F70" s="1"/>
      <c r="G70" s="1"/>
      <c r="H70" s="1"/>
      <c r="I70" s="1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5.75">
      <c r="A71" s="1"/>
      <c r="B71" s="1"/>
      <c r="C71" s="1"/>
      <c r="D71" s="1"/>
      <c r="E71" s="1"/>
      <c r="F71" s="1"/>
      <c r="G71" s="1"/>
      <c r="H71" s="1"/>
      <c r="I71" s="1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5.75">
      <c r="A72" s="1"/>
      <c r="B72" s="1"/>
      <c r="C72" s="1"/>
      <c r="D72" s="1"/>
      <c r="E72" s="1"/>
      <c r="F72" s="1"/>
      <c r="G72" s="1"/>
      <c r="H72" s="1"/>
      <c r="I72" s="1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5.75">
      <c r="A73" s="1"/>
      <c r="B73" s="1"/>
      <c r="C73" s="1"/>
      <c r="D73" s="1"/>
      <c r="E73" s="1"/>
      <c r="F73" s="1"/>
      <c r="G73" s="1"/>
      <c r="H73" s="1"/>
      <c r="I73" s="1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5.75">
      <c r="A74" s="1"/>
      <c r="B74" s="1"/>
      <c r="C74" s="1"/>
      <c r="D74" s="1"/>
      <c r="E74" s="1"/>
      <c r="F74" s="1"/>
      <c r="G74" s="1"/>
      <c r="H74" s="1"/>
      <c r="I74" s="1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5.75">
      <c r="A75" s="1"/>
      <c r="B75" s="1"/>
      <c r="C75" s="1"/>
      <c r="D75" s="1"/>
      <c r="E75" s="1"/>
      <c r="F75" s="1"/>
      <c r="G75" s="1"/>
      <c r="H75" s="1"/>
      <c r="I75" s="1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5.75">
      <c r="A76" s="1"/>
      <c r="B76" s="1"/>
      <c r="C76" s="1"/>
      <c r="D76" s="1"/>
      <c r="E76" s="1"/>
      <c r="F76" s="1"/>
      <c r="G76" s="1"/>
      <c r="H76" s="1"/>
      <c r="I76" s="1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5.75">
      <c r="A77" s="1"/>
      <c r="B77" s="1"/>
      <c r="C77" s="1"/>
      <c r="D77" s="1"/>
      <c r="E77" s="1"/>
      <c r="F77" s="1"/>
      <c r="G77" s="1"/>
      <c r="H77" s="1"/>
      <c r="I77" s="1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5.75">
      <c r="A78" s="1"/>
      <c r="B78" s="1"/>
      <c r="C78" s="1"/>
      <c r="D78" s="1"/>
      <c r="E78" s="1"/>
      <c r="F78" s="1"/>
      <c r="G78" s="1"/>
      <c r="H78" s="1"/>
      <c r="I78" s="1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5.75">
      <c r="A79" s="1"/>
      <c r="B79" s="1"/>
      <c r="C79" s="1"/>
      <c r="D79" s="1"/>
      <c r="E79" s="1"/>
      <c r="F79" s="1"/>
      <c r="G79" s="1"/>
      <c r="H79" s="1"/>
      <c r="I79" s="1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5.75">
      <c r="A80" s="1"/>
      <c r="B80" s="1"/>
      <c r="C80" s="1"/>
      <c r="D80" s="1"/>
      <c r="E80" s="1"/>
      <c r="F80" s="1"/>
      <c r="G80" s="1"/>
      <c r="H80" s="1"/>
      <c r="I80" s="1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5.75">
      <c r="A81" s="1"/>
      <c r="B81" s="1"/>
      <c r="C81" s="1"/>
      <c r="D81" s="1"/>
      <c r="E81" s="1"/>
      <c r="F81" s="1"/>
      <c r="G81" s="1"/>
      <c r="H81" s="1"/>
      <c r="I81" s="1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5.75">
      <c r="A82" s="1"/>
      <c r="B82" s="1"/>
      <c r="C82" s="1"/>
      <c r="D82" s="1"/>
      <c r="E82" s="1"/>
      <c r="F82" s="1"/>
      <c r="G82" s="1"/>
      <c r="H82" s="1"/>
      <c r="I82" s="1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5.75">
      <c r="A83" s="1"/>
      <c r="B83" s="1"/>
      <c r="C83" s="1"/>
      <c r="D83" s="1"/>
      <c r="E83" s="1"/>
      <c r="F83" s="1"/>
      <c r="G83" s="1"/>
      <c r="H83" s="1"/>
      <c r="I83" s="1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5.75">
      <c r="A84" s="1"/>
      <c r="B84" s="1"/>
      <c r="C84" s="1"/>
      <c r="D84" s="1"/>
      <c r="E84" s="1"/>
      <c r="F84" s="1"/>
      <c r="G84" s="1"/>
      <c r="H84" s="1"/>
      <c r="I84" s="1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5.75">
      <c r="A85" s="1"/>
      <c r="B85" s="1"/>
      <c r="C85" s="1"/>
      <c r="D85" s="1"/>
      <c r="E85" s="1"/>
      <c r="F85" s="1"/>
      <c r="G85" s="1"/>
      <c r="H85" s="1"/>
      <c r="I85" s="1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5.75">
      <c r="A86" s="1"/>
      <c r="B86" s="1"/>
      <c r="C86" s="1"/>
      <c r="D86" s="1"/>
      <c r="E86" s="1"/>
      <c r="F86" s="1"/>
      <c r="G86" s="1"/>
      <c r="H86" s="1"/>
      <c r="I86" s="1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5.75">
      <c r="A87" s="1"/>
      <c r="B87" s="1"/>
      <c r="C87" s="1"/>
      <c r="D87" s="1"/>
      <c r="E87" s="1"/>
      <c r="F87" s="1"/>
      <c r="G87" s="1"/>
      <c r="H87" s="1"/>
      <c r="I87" s="1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5.75">
      <c r="A88" s="1"/>
      <c r="B88" s="1"/>
      <c r="C88" s="1"/>
      <c r="D88" s="1"/>
      <c r="E88" s="1"/>
      <c r="F88" s="1"/>
      <c r="G88" s="1"/>
      <c r="H88" s="1"/>
      <c r="I88" s="1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5.75">
      <c r="A89" s="1"/>
      <c r="B89" s="1"/>
      <c r="C89" s="1"/>
      <c r="D89" s="1"/>
      <c r="E89" s="1"/>
      <c r="F89" s="1"/>
      <c r="G89" s="1"/>
      <c r="H89" s="1"/>
      <c r="I89" s="1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5.75">
      <c r="A90" s="1"/>
      <c r="B90" s="1"/>
      <c r="C90" s="1"/>
      <c r="D90" s="1"/>
      <c r="E90" s="1"/>
      <c r="F90" s="1"/>
      <c r="G90" s="1"/>
      <c r="H90" s="1"/>
      <c r="I90" s="1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5.75">
      <c r="A91" s="1"/>
      <c r="B91" s="1"/>
      <c r="C91" s="1"/>
      <c r="D91" s="1"/>
      <c r="E91" s="1"/>
      <c r="F91" s="1"/>
      <c r="G91" s="1"/>
      <c r="H91" s="1"/>
      <c r="I91" s="1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5.75">
      <c r="A92" s="1"/>
      <c r="B92" s="1"/>
      <c r="C92" s="1"/>
      <c r="D92" s="1"/>
      <c r="E92" s="1"/>
      <c r="F92" s="1"/>
      <c r="G92" s="1"/>
      <c r="H92" s="1"/>
      <c r="I92" s="1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5.75">
      <c r="A93" s="1"/>
      <c r="B93" s="1"/>
      <c r="C93" s="1"/>
      <c r="D93" s="1"/>
      <c r="E93" s="1"/>
      <c r="F93" s="1"/>
      <c r="G93" s="1"/>
      <c r="H93" s="1"/>
      <c r="I93" s="1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5.75">
      <c r="A94" s="1"/>
      <c r="B94" s="1"/>
      <c r="C94" s="1"/>
      <c r="D94" s="1"/>
      <c r="E94" s="1"/>
      <c r="F94" s="1"/>
      <c r="G94" s="1"/>
      <c r="H94" s="1"/>
      <c r="I94" s="1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5.75">
      <c r="A95" s="1"/>
      <c r="B95" s="1"/>
      <c r="C95" s="1"/>
      <c r="D95" s="1"/>
      <c r="E95" s="1"/>
      <c r="F95" s="1"/>
      <c r="G95" s="1"/>
      <c r="H95" s="1"/>
      <c r="I95" s="1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5.75">
      <c r="A96" s="1"/>
      <c r="B96" s="1"/>
      <c r="C96" s="1"/>
      <c r="D96" s="1"/>
      <c r="E96" s="1"/>
      <c r="F96" s="1"/>
      <c r="G96" s="1"/>
      <c r="H96" s="1"/>
      <c r="I96" s="1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5.75">
      <c r="A97" s="1"/>
      <c r="B97" s="1"/>
      <c r="C97" s="1"/>
      <c r="D97" s="1"/>
      <c r="E97" s="1"/>
      <c r="F97" s="1"/>
      <c r="G97" s="1"/>
      <c r="H97" s="1"/>
      <c r="I97" s="1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5.75">
      <c r="A98" s="1"/>
      <c r="B98" s="1"/>
      <c r="C98" s="1"/>
      <c r="D98" s="1"/>
      <c r="E98" s="1"/>
      <c r="F98" s="1"/>
      <c r="G98" s="1"/>
      <c r="H98" s="1"/>
      <c r="I98" s="1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15.75">
      <c r="A99" s="1"/>
      <c r="B99" s="1"/>
      <c r="C99" s="1"/>
      <c r="D99" s="1"/>
      <c r="E99" s="1"/>
      <c r="F99" s="1"/>
      <c r="G99" s="1"/>
      <c r="H99" s="1"/>
      <c r="I99" s="1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ht="15.75">
      <c r="A100" s="1"/>
      <c r="B100" s="1"/>
      <c r="C100" s="1"/>
      <c r="D100" s="1"/>
      <c r="E100" s="1"/>
      <c r="F100" s="1"/>
      <c r="G100" s="1"/>
      <c r="H100" s="1"/>
      <c r="I100" s="1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  <row r="101" spans="1:50" ht="15.75">
      <c r="A101" s="1"/>
      <c r="B101" s="1"/>
      <c r="C101" s="1"/>
      <c r="D101" s="1"/>
      <c r="E101" s="1"/>
      <c r="F101" s="1"/>
      <c r="G101" s="1"/>
      <c r="H101" s="1"/>
      <c r="I101" s="1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</row>
    <row r="102" spans="1:50" ht="15.75">
      <c r="A102" s="1"/>
      <c r="B102" s="1"/>
      <c r="C102" s="1"/>
      <c r="D102" s="1"/>
      <c r="E102" s="1"/>
      <c r="F102" s="1"/>
      <c r="G102" s="1"/>
      <c r="H102" s="1"/>
      <c r="I102" s="1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</row>
    <row r="103" spans="1:50" ht="15.75">
      <c r="A103" s="1"/>
      <c r="B103" s="1"/>
      <c r="C103" s="1"/>
      <c r="D103" s="1"/>
      <c r="E103" s="1"/>
      <c r="F103" s="1"/>
      <c r="G103" s="1"/>
      <c r="H103" s="1"/>
      <c r="I103" s="1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</row>
  </sheetData>
  <sortState ref="B29:I33">
    <sortCondition descending="1" ref="I29:I33"/>
  </sortState>
  <mergeCells count="1">
    <mergeCell ref="A1:J1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X101"/>
  <sheetViews>
    <sheetView tabSelected="1" topLeftCell="A4" workbookViewId="0">
      <selection activeCell="P23" sqref="P23"/>
    </sheetView>
  </sheetViews>
  <sheetFormatPr defaultRowHeight="12.75"/>
  <cols>
    <col min="1" max="1" width="4.75" customWidth="1"/>
    <col min="2" max="2" width="13.25" customWidth="1"/>
    <col min="3" max="3" width="12.75" customWidth="1"/>
    <col min="4" max="4" width="5.625" customWidth="1"/>
    <col min="5" max="5" width="12.875" customWidth="1"/>
    <col min="6" max="9" width="3.875" customWidth="1"/>
    <col min="10" max="10" width="5.125" customWidth="1"/>
    <col min="11" max="11" width="3.75" customWidth="1"/>
  </cols>
  <sheetData>
    <row r="1" spans="1:50" ht="20.25">
      <c r="A1" s="38" t="s">
        <v>43</v>
      </c>
      <c r="B1" s="39"/>
      <c r="C1" s="39"/>
      <c r="D1" s="39"/>
      <c r="E1" s="39"/>
      <c r="F1" s="39"/>
      <c r="G1" s="39"/>
      <c r="H1" s="39"/>
      <c r="I1" s="39"/>
      <c r="J1" s="39"/>
      <c r="K1" s="9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5.75">
      <c r="A2" s="13"/>
      <c r="B2" s="13"/>
      <c r="C2" s="13"/>
      <c r="D2" s="13"/>
      <c r="E2" s="13"/>
      <c r="F2" s="13"/>
      <c r="G2" s="13"/>
      <c r="H2" s="2" t="s">
        <v>44</v>
      </c>
      <c r="I2" s="13"/>
      <c r="J2" s="13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5.7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5.75">
      <c r="A5" s="1"/>
      <c r="B5" s="2" t="s">
        <v>17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5.75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40" t="s">
        <v>15</v>
      </c>
      <c r="G6" s="41"/>
      <c r="H6" s="41"/>
      <c r="I6" s="41"/>
      <c r="J6" s="3" t="s">
        <v>6</v>
      </c>
      <c r="K6" s="11" t="s">
        <v>33</v>
      </c>
      <c r="M6" s="4"/>
      <c r="N6" s="4"/>
      <c r="O6" s="4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5.75">
      <c r="A7" s="5" t="s">
        <v>7</v>
      </c>
      <c r="B7" s="12" t="s">
        <v>73</v>
      </c>
      <c r="C7" s="12" t="s">
        <v>89</v>
      </c>
      <c r="D7" s="19">
        <v>2010</v>
      </c>
      <c r="E7" s="10" t="s">
        <v>141</v>
      </c>
      <c r="F7" s="19">
        <v>99</v>
      </c>
      <c r="G7" s="19">
        <v>98</v>
      </c>
      <c r="H7" s="19">
        <v>98</v>
      </c>
      <c r="I7" s="19">
        <v>97</v>
      </c>
      <c r="J7" s="5">
        <f t="shared" ref="J7:J23" si="0">SUM(F7:I7)</f>
        <v>392</v>
      </c>
      <c r="K7" s="19" t="s">
        <v>153</v>
      </c>
      <c r="L7" s="8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5.75">
      <c r="A8" s="5" t="s">
        <v>8</v>
      </c>
      <c r="B8" s="12" t="s">
        <v>62</v>
      </c>
      <c r="C8" s="12" t="s">
        <v>63</v>
      </c>
      <c r="D8" s="19">
        <v>2008</v>
      </c>
      <c r="E8" s="10" t="s">
        <v>141</v>
      </c>
      <c r="F8" s="19">
        <v>97</v>
      </c>
      <c r="G8" s="19">
        <v>97</v>
      </c>
      <c r="H8" s="19">
        <v>99</v>
      </c>
      <c r="I8" s="19">
        <v>97</v>
      </c>
      <c r="J8" s="5">
        <f t="shared" si="0"/>
        <v>390</v>
      </c>
      <c r="K8" s="19" t="s">
        <v>153</v>
      </c>
      <c r="L8" s="8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5.75">
      <c r="A9" s="5" t="s">
        <v>9</v>
      </c>
      <c r="B9" s="12" t="s">
        <v>132</v>
      </c>
      <c r="C9" s="12" t="s">
        <v>67</v>
      </c>
      <c r="D9" s="19">
        <v>2009</v>
      </c>
      <c r="E9" s="10" t="s">
        <v>143</v>
      </c>
      <c r="F9" s="19">
        <v>97</v>
      </c>
      <c r="G9" s="19">
        <v>96</v>
      </c>
      <c r="H9" s="19">
        <v>97</v>
      </c>
      <c r="I9" s="19">
        <v>97</v>
      </c>
      <c r="J9" s="5">
        <f t="shared" si="0"/>
        <v>387</v>
      </c>
      <c r="K9" s="19" t="s">
        <v>7</v>
      </c>
      <c r="L9" s="8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5.75">
      <c r="A10" s="18" t="s">
        <v>10</v>
      </c>
      <c r="B10" s="10" t="s">
        <v>62</v>
      </c>
      <c r="C10" s="10" t="s">
        <v>114</v>
      </c>
      <c r="D10" s="18">
        <v>2006</v>
      </c>
      <c r="E10" s="10" t="s">
        <v>138</v>
      </c>
      <c r="F10" s="18">
        <v>93</v>
      </c>
      <c r="G10" s="18">
        <v>91</v>
      </c>
      <c r="H10" s="18">
        <v>91</v>
      </c>
      <c r="I10" s="18">
        <v>97</v>
      </c>
      <c r="J10" s="5">
        <f t="shared" si="0"/>
        <v>372</v>
      </c>
      <c r="K10" s="19" t="s">
        <v>8</v>
      </c>
      <c r="L10" s="8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5.75">
      <c r="A11" s="18" t="s">
        <v>11</v>
      </c>
      <c r="B11" s="20" t="s">
        <v>48</v>
      </c>
      <c r="C11" s="20" t="s">
        <v>49</v>
      </c>
      <c r="D11" s="19">
        <v>2010</v>
      </c>
      <c r="E11" s="20" t="s">
        <v>142</v>
      </c>
      <c r="F11" s="26">
        <v>89</v>
      </c>
      <c r="G11" s="26">
        <v>92</v>
      </c>
      <c r="H11" s="26">
        <v>94</v>
      </c>
      <c r="I11" s="26">
        <v>88</v>
      </c>
      <c r="J11" s="5">
        <f t="shared" si="0"/>
        <v>363</v>
      </c>
      <c r="K11" s="19" t="s">
        <v>8</v>
      </c>
      <c r="L11" s="8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5.75">
      <c r="A12" s="18" t="s">
        <v>12</v>
      </c>
      <c r="B12" s="10" t="s">
        <v>56</v>
      </c>
      <c r="C12" s="10" t="s">
        <v>57</v>
      </c>
      <c r="D12" s="18">
        <v>2010</v>
      </c>
      <c r="E12" s="10" t="s">
        <v>139</v>
      </c>
      <c r="F12" s="18">
        <v>93</v>
      </c>
      <c r="G12" s="18">
        <v>90</v>
      </c>
      <c r="H12" s="18">
        <v>92</v>
      </c>
      <c r="I12" s="18">
        <v>84</v>
      </c>
      <c r="J12" s="5">
        <f t="shared" si="0"/>
        <v>359</v>
      </c>
      <c r="K12" s="19" t="s">
        <v>8</v>
      </c>
      <c r="L12" s="8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5.75">
      <c r="A13" s="18" t="s">
        <v>16</v>
      </c>
      <c r="B13" s="10" t="s">
        <v>154</v>
      </c>
      <c r="C13" s="10" t="s">
        <v>55</v>
      </c>
      <c r="D13" s="19">
        <v>2006</v>
      </c>
      <c r="E13" s="10" t="s">
        <v>138</v>
      </c>
      <c r="F13" s="19">
        <v>87</v>
      </c>
      <c r="G13" s="19">
        <v>85</v>
      </c>
      <c r="H13" s="19">
        <v>90</v>
      </c>
      <c r="I13" s="19">
        <v>97</v>
      </c>
      <c r="J13" s="5">
        <f t="shared" si="0"/>
        <v>359</v>
      </c>
      <c r="K13" s="19" t="s">
        <v>8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5.75">
      <c r="A14" s="19" t="s">
        <v>19</v>
      </c>
      <c r="B14" s="10" t="s">
        <v>68</v>
      </c>
      <c r="C14" s="10" t="s">
        <v>114</v>
      </c>
      <c r="D14" s="19">
        <v>2009</v>
      </c>
      <c r="E14" s="10" t="s">
        <v>138</v>
      </c>
      <c r="F14" s="19">
        <v>89</v>
      </c>
      <c r="G14" s="19">
        <v>86</v>
      </c>
      <c r="H14" s="19">
        <v>88</v>
      </c>
      <c r="I14" s="19">
        <v>89</v>
      </c>
      <c r="J14" s="5">
        <f t="shared" si="0"/>
        <v>352</v>
      </c>
      <c r="K14" s="19" t="s">
        <v>9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5.75">
      <c r="A15" s="19" t="s">
        <v>133</v>
      </c>
      <c r="B15" s="10" t="s">
        <v>132</v>
      </c>
      <c r="C15" s="10" t="s">
        <v>118</v>
      </c>
      <c r="D15" s="18">
        <v>2008</v>
      </c>
      <c r="E15" s="10" t="s">
        <v>142</v>
      </c>
      <c r="F15" s="18">
        <v>79</v>
      </c>
      <c r="G15" s="18">
        <v>86</v>
      </c>
      <c r="H15" s="18">
        <v>93</v>
      </c>
      <c r="I15" s="18">
        <v>93</v>
      </c>
      <c r="J15" s="5">
        <f t="shared" si="0"/>
        <v>351</v>
      </c>
      <c r="K15" s="19" t="s">
        <v>9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s="20" customFormat="1" ht="15.75">
      <c r="A16" s="26" t="s">
        <v>134</v>
      </c>
      <c r="B16" s="10" t="s">
        <v>82</v>
      </c>
      <c r="C16" s="10" t="s">
        <v>102</v>
      </c>
      <c r="D16" s="18">
        <v>2009</v>
      </c>
      <c r="E16" s="10" t="s">
        <v>139</v>
      </c>
      <c r="F16" s="18">
        <v>87</v>
      </c>
      <c r="G16" s="18">
        <v>83</v>
      </c>
      <c r="H16" s="18">
        <v>87</v>
      </c>
      <c r="I16" s="18">
        <v>85</v>
      </c>
      <c r="J16" s="5">
        <f t="shared" si="0"/>
        <v>342</v>
      </c>
      <c r="K16" s="19" t="s">
        <v>9</v>
      </c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</row>
    <row r="17" spans="1:50" ht="15.75">
      <c r="A17" s="19" t="s">
        <v>128</v>
      </c>
      <c r="B17" s="10" t="s">
        <v>100</v>
      </c>
      <c r="C17" s="10" t="s">
        <v>101</v>
      </c>
      <c r="D17" s="18">
        <v>2010</v>
      </c>
      <c r="E17" s="10" t="s">
        <v>139</v>
      </c>
      <c r="F17" s="18">
        <v>86</v>
      </c>
      <c r="G17" s="18">
        <v>83</v>
      </c>
      <c r="H17" s="18">
        <v>88</v>
      </c>
      <c r="I17" s="18">
        <v>82</v>
      </c>
      <c r="J17" s="5">
        <f t="shared" si="0"/>
        <v>339</v>
      </c>
      <c r="K17" s="19" t="s">
        <v>9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5.75">
      <c r="A18" s="19" t="s">
        <v>124</v>
      </c>
      <c r="B18" s="10" t="s">
        <v>50</v>
      </c>
      <c r="C18" s="10" t="s">
        <v>49</v>
      </c>
      <c r="D18" s="18">
        <v>2010</v>
      </c>
      <c r="E18" s="10" t="s">
        <v>142</v>
      </c>
      <c r="F18" s="18">
        <v>80</v>
      </c>
      <c r="G18" s="18">
        <v>92</v>
      </c>
      <c r="H18" s="18">
        <v>74</v>
      </c>
      <c r="I18" s="18">
        <v>74</v>
      </c>
      <c r="J18" s="5">
        <f t="shared" si="0"/>
        <v>320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5.75">
      <c r="A19" s="19" t="s">
        <v>91</v>
      </c>
      <c r="B19" s="10" t="s">
        <v>130</v>
      </c>
      <c r="C19" s="10" t="s">
        <v>131</v>
      </c>
      <c r="D19" s="18">
        <v>2008</v>
      </c>
      <c r="E19" s="10" t="s">
        <v>140</v>
      </c>
      <c r="F19" s="18">
        <v>81</v>
      </c>
      <c r="G19" s="18">
        <v>77</v>
      </c>
      <c r="H19" s="18">
        <v>77</v>
      </c>
      <c r="I19" s="18">
        <v>83</v>
      </c>
      <c r="J19" s="5">
        <f t="shared" si="0"/>
        <v>318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5.75">
      <c r="A20" s="19" t="s">
        <v>126</v>
      </c>
      <c r="B20" s="10" t="s">
        <v>116</v>
      </c>
      <c r="C20" s="10" t="s">
        <v>129</v>
      </c>
      <c r="D20" s="18">
        <v>2010</v>
      </c>
      <c r="E20" s="10" t="s">
        <v>140</v>
      </c>
      <c r="F20" s="18">
        <v>80</v>
      </c>
      <c r="G20" s="18">
        <v>78</v>
      </c>
      <c r="H20" s="18">
        <v>75</v>
      </c>
      <c r="I20" s="18">
        <v>66</v>
      </c>
      <c r="J20" s="5">
        <f t="shared" si="0"/>
        <v>299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5.75">
      <c r="A21" s="19" t="s">
        <v>127</v>
      </c>
      <c r="B21" s="10" t="s">
        <v>135</v>
      </c>
      <c r="C21" s="10" t="s">
        <v>60</v>
      </c>
      <c r="D21" s="18">
        <v>2008</v>
      </c>
      <c r="E21" s="10" t="s">
        <v>142</v>
      </c>
      <c r="F21" s="18">
        <v>74</v>
      </c>
      <c r="G21" s="18">
        <v>75</v>
      </c>
      <c r="H21" s="18">
        <v>75</v>
      </c>
      <c r="I21" s="18">
        <v>72</v>
      </c>
      <c r="J21" s="5">
        <f t="shared" si="0"/>
        <v>296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5.75">
      <c r="A22" s="19" t="s">
        <v>152</v>
      </c>
      <c r="B22" s="10" t="s">
        <v>148</v>
      </c>
      <c r="C22" s="10" t="s">
        <v>149</v>
      </c>
      <c r="D22" s="19">
        <v>2011</v>
      </c>
      <c r="E22" s="10" t="s">
        <v>140</v>
      </c>
      <c r="F22" s="19">
        <v>71</v>
      </c>
      <c r="G22" s="19">
        <v>62</v>
      </c>
      <c r="H22" s="19">
        <v>75</v>
      </c>
      <c r="I22" s="19">
        <v>80</v>
      </c>
      <c r="J22" s="5">
        <f t="shared" si="0"/>
        <v>288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5.75">
      <c r="A23" s="19" t="s">
        <v>125</v>
      </c>
      <c r="B23" s="10" t="s">
        <v>150</v>
      </c>
      <c r="C23" s="10" t="s">
        <v>151</v>
      </c>
      <c r="D23" s="19">
        <v>2012</v>
      </c>
      <c r="E23" s="10" t="s">
        <v>143</v>
      </c>
      <c r="F23" s="19">
        <v>72</v>
      </c>
      <c r="G23" s="19">
        <v>74</v>
      </c>
      <c r="H23" s="19">
        <v>58</v>
      </c>
      <c r="I23" s="19">
        <v>71</v>
      </c>
      <c r="J23" s="5">
        <f t="shared" si="0"/>
        <v>275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5.75"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5.75">
      <c r="A25" s="1"/>
      <c r="B25" s="2" t="s">
        <v>14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5.75">
      <c r="A26" s="3" t="s">
        <v>1</v>
      </c>
      <c r="B26" s="3" t="s">
        <v>2</v>
      </c>
      <c r="C26" s="3" t="s">
        <v>3</v>
      </c>
      <c r="D26" s="3" t="s">
        <v>4</v>
      </c>
      <c r="E26" s="3" t="s">
        <v>5</v>
      </c>
      <c r="F26" s="40" t="s">
        <v>15</v>
      </c>
      <c r="G26" s="41"/>
      <c r="H26" s="41"/>
      <c r="I26" s="41"/>
      <c r="J26" s="3" t="s">
        <v>6</v>
      </c>
      <c r="K26" s="11" t="s">
        <v>33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5.75">
      <c r="A27" s="5" t="s">
        <v>7</v>
      </c>
      <c r="B27" s="12" t="s">
        <v>120</v>
      </c>
      <c r="C27" s="12" t="s">
        <v>121</v>
      </c>
      <c r="D27" s="18">
        <v>2007</v>
      </c>
      <c r="E27" s="10" t="s">
        <v>141</v>
      </c>
      <c r="F27" s="4">
        <v>98</v>
      </c>
      <c r="G27" s="4">
        <v>98</v>
      </c>
      <c r="H27" s="4">
        <v>99</v>
      </c>
      <c r="I27" s="4">
        <v>98</v>
      </c>
      <c r="J27" s="5">
        <f>SUM(F27:I27)</f>
        <v>393</v>
      </c>
      <c r="K27" s="19" t="s">
        <v>153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5.75">
      <c r="A28" s="5" t="s">
        <v>8</v>
      </c>
      <c r="B28" s="2" t="s">
        <v>83</v>
      </c>
      <c r="C28" s="12" t="s">
        <v>95</v>
      </c>
      <c r="D28" s="18">
        <v>2012</v>
      </c>
      <c r="E28" s="10" t="s">
        <v>139</v>
      </c>
      <c r="F28" s="4">
        <v>97</v>
      </c>
      <c r="G28" s="4">
        <v>96</v>
      </c>
      <c r="H28" s="4">
        <v>93</v>
      </c>
      <c r="I28" s="4">
        <v>94</v>
      </c>
      <c r="J28" s="5">
        <f>SUM(F28:I28)</f>
        <v>380</v>
      </c>
      <c r="K28" s="19" t="s">
        <v>7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5.75">
      <c r="A29" s="5" t="s">
        <v>9</v>
      </c>
      <c r="B29" s="12" t="s">
        <v>58</v>
      </c>
      <c r="C29" s="12" t="s">
        <v>71</v>
      </c>
      <c r="D29" s="4">
        <v>2009</v>
      </c>
      <c r="E29" s="10" t="s">
        <v>139</v>
      </c>
      <c r="F29" s="4">
        <v>92</v>
      </c>
      <c r="G29" s="4">
        <v>98</v>
      </c>
      <c r="H29" s="4">
        <v>94</v>
      </c>
      <c r="I29" s="4">
        <v>91</v>
      </c>
      <c r="J29" s="5">
        <f>SUM(F29:I29)</f>
        <v>375</v>
      </c>
      <c r="K29" s="19" t="s">
        <v>8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5.75">
      <c r="A30" s="5">
        <v>4</v>
      </c>
      <c r="B30" s="12" t="s">
        <v>181</v>
      </c>
      <c r="C30" s="12" t="s">
        <v>182</v>
      </c>
      <c r="D30" s="37">
        <v>2011</v>
      </c>
      <c r="E30" s="10" t="s">
        <v>140</v>
      </c>
      <c r="F30" s="37">
        <v>87</v>
      </c>
      <c r="G30" s="37">
        <v>84</v>
      </c>
      <c r="H30" s="37">
        <v>83</v>
      </c>
      <c r="I30" s="37">
        <v>87</v>
      </c>
      <c r="J30" s="5">
        <f>SUM(F30:I30)</f>
        <v>341</v>
      </c>
      <c r="K30" s="19" t="s">
        <v>9</v>
      </c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</row>
    <row r="31" spans="1:50" ht="15.75">
      <c r="A31" s="19">
        <v>5</v>
      </c>
      <c r="B31" s="10" t="s">
        <v>69</v>
      </c>
      <c r="C31" s="10" t="s">
        <v>70</v>
      </c>
      <c r="D31" s="4">
        <v>2007</v>
      </c>
      <c r="E31" s="10" t="s">
        <v>138</v>
      </c>
      <c r="F31" s="4">
        <v>84</v>
      </c>
      <c r="G31" s="4">
        <v>86</v>
      </c>
      <c r="H31" s="4">
        <v>69</v>
      </c>
      <c r="I31" s="4">
        <v>86</v>
      </c>
      <c r="J31" s="5">
        <f>SUM(F31:I31)</f>
        <v>325</v>
      </c>
      <c r="K31" s="8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5.7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5.75">
      <c r="A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5.7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5.7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5.7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5.7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5.7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5.7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5.7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5.7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5.7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5.7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5.7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5.7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5.7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5.7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5.7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5.7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5.7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5.7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5.7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5.7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5.7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5.7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5.7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5.7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5.7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5.7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5.7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5.7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5.7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5.7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5.7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5.7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5.7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5.7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5.7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5.7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5.7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5.7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5.7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5.7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5.7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5.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5.7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5.7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5.7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5.7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5.7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5.7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5.7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5.7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5.7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5.7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5.7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5.7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5.7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5.7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5.7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5.7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5.7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5.7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5.7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5.7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5.7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5.7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5.7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15.7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ht="15.7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  <row r="101" spans="1:50" ht="15.7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</row>
  </sheetData>
  <sortState ref="B7:K23">
    <sortCondition descending="1" ref="J7:J23"/>
  </sortState>
  <mergeCells count="3">
    <mergeCell ref="F6:I6"/>
    <mergeCell ref="F26:I26"/>
    <mergeCell ref="A1:J1"/>
  </mergeCells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X102"/>
  <sheetViews>
    <sheetView workbookViewId="0">
      <selection activeCell="A33" sqref="A33:XFD33"/>
    </sheetView>
  </sheetViews>
  <sheetFormatPr defaultRowHeight="12.75"/>
  <cols>
    <col min="1" max="1" width="4.75" customWidth="1"/>
    <col min="2" max="2" width="12.75" customWidth="1"/>
    <col min="3" max="3" width="12" customWidth="1"/>
    <col min="4" max="4" width="5.625" customWidth="1"/>
    <col min="5" max="5" width="12.125" customWidth="1"/>
    <col min="6" max="6" width="4.75" customWidth="1"/>
    <col min="7" max="9" width="3.875" customWidth="1"/>
    <col min="10" max="10" width="5.25" customWidth="1"/>
    <col min="11" max="11" width="3.375" customWidth="1"/>
    <col min="12" max="12" width="2.625" customWidth="1"/>
  </cols>
  <sheetData>
    <row r="1" spans="1:50" ht="20.25">
      <c r="A1" s="38" t="s">
        <v>43</v>
      </c>
      <c r="B1" s="39"/>
      <c r="C1" s="39"/>
      <c r="D1" s="39"/>
      <c r="E1" s="39"/>
      <c r="F1" s="39"/>
      <c r="G1" s="39"/>
      <c r="H1" s="39"/>
      <c r="I1" s="39"/>
      <c r="J1" s="39"/>
      <c r="K1" s="9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5.75">
      <c r="A2" s="13"/>
      <c r="B2" s="13"/>
      <c r="C2" s="13"/>
      <c r="D2" s="13"/>
      <c r="E2" s="13"/>
      <c r="F2" s="13"/>
      <c r="G2" s="13"/>
      <c r="H2" s="2" t="s">
        <v>44</v>
      </c>
      <c r="I2" s="13"/>
      <c r="J2" s="13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5.7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5.75">
      <c r="A5" s="1"/>
      <c r="B5" s="2" t="s">
        <v>18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5.75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40" t="s">
        <v>15</v>
      </c>
      <c r="G6" s="41"/>
      <c r="H6" s="41"/>
      <c r="I6" s="41"/>
      <c r="J6" s="3" t="s">
        <v>6</v>
      </c>
      <c r="K6" s="11" t="s">
        <v>33</v>
      </c>
      <c r="L6" s="19" t="s">
        <v>84</v>
      </c>
      <c r="M6" s="4"/>
      <c r="N6" s="4"/>
      <c r="O6" s="4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5.75">
      <c r="A7" s="5" t="s">
        <v>7</v>
      </c>
      <c r="B7" s="2" t="s">
        <v>76</v>
      </c>
      <c r="C7" s="6" t="s">
        <v>105</v>
      </c>
      <c r="D7" s="19">
        <v>2008</v>
      </c>
      <c r="E7" s="7" t="s">
        <v>142</v>
      </c>
      <c r="F7" s="4">
        <v>91</v>
      </c>
      <c r="G7" s="4">
        <v>93</v>
      </c>
      <c r="H7" s="4">
        <v>88</v>
      </c>
      <c r="I7" s="4">
        <v>88</v>
      </c>
      <c r="J7" s="5">
        <f t="shared" ref="J7:J19" si="0">SUM(F7:I7)</f>
        <v>360</v>
      </c>
      <c r="K7" s="8" t="s">
        <v>8</v>
      </c>
      <c r="L7" s="1">
        <v>6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5.75">
      <c r="A8" s="5" t="s">
        <v>8</v>
      </c>
      <c r="B8" s="12" t="s">
        <v>79</v>
      </c>
      <c r="C8" s="6" t="s">
        <v>108</v>
      </c>
      <c r="D8" s="19">
        <v>2007</v>
      </c>
      <c r="E8" s="7" t="s">
        <v>138</v>
      </c>
      <c r="F8" s="4">
        <v>91</v>
      </c>
      <c r="G8" s="4">
        <v>82</v>
      </c>
      <c r="H8" s="4">
        <v>93</v>
      </c>
      <c r="I8" s="4">
        <v>85</v>
      </c>
      <c r="J8" s="5">
        <f t="shared" si="0"/>
        <v>351</v>
      </c>
      <c r="K8" s="8" t="s">
        <v>8</v>
      </c>
      <c r="L8" s="1">
        <v>2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5.75">
      <c r="A9" s="5" t="s">
        <v>9</v>
      </c>
      <c r="B9" s="12" t="s">
        <v>87</v>
      </c>
      <c r="C9" s="12" t="s">
        <v>110</v>
      </c>
      <c r="D9" s="19">
        <v>2009</v>
      </c>
      <c r="E9" s="10" t="s">
        <v>144</v>
      </c>
      <c r="F9" s="4">
        <v>87</v>
      </c>
      <c r="G9" s="4">
        <v>85</v>
      </c>
      <c r="H9" s="4">
        <v>88</v>
      </c>
      <c r="I9" s="4">
        <v>86</v>
      </c>
      <c r="J9" s="5">
        <f t="shared" si="0"/>
        <v>346</v>
      </c>
      <c r="K9" s="8" t="s">
        <v>8</v>
      </c>
      <c r="L9" s="1">
        <v>2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5.75">
      <c r="A10" s="4" t="s">
        <v>10</v>
      </c>
      <c r="B10" s="10" t="s">
        <v>88</v>
      </c>
      <c r="C10" s="10" t="s">
        <v>111</v>
      </c>
      <c r="D10" s="19">
        <v>2009</v>
      </c>
      <c r="E10" s="10" t="s">
        <v>144</v>
      </c>
      <c r="F10" s="4">
        <v>84</v>
      </c>
      <c r="G10" s="4">
        <v>88</v>
      </c>
      <c r="H10" s="4">
        <v>88</v>
      </c>
      <c r="I10" s="4">
        <v>84</v>
      </c>
      <c r="J10" s="5">
        <f t="shared" si="0"/>
        <v>344</v>
      </c>
      <c r="K10" s="8" t="s">
        <v>8</v>
      </c>
      <c r="L10" s="1">
        <v>8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5.75">
      <c r="A11" s="4" t="s">
        <v>11</v>
      </c>
      <c r="B11" s="10" t="s">
        <v>85</v>
      </c>
      <c r="C11" s="7" t="s">
        <v>109</v>
      </c>
      <c r="D11" s="19">
        <v>2013</v>
      </c>
      <c r="E11" s="7" t="s">
        <v>142</v>
      </c>
      <c r="F11" s="4">
        <v>85</v>
      </c>
      <c r="G11" s="4">
        <v>90</v>
      </c>
      <c r="H11" s="4">
        <v>83</v>
      </c>
      <c r="I11" s="4">
        <v>78</v>
      </c>
      <c r="J11" s="5">
        <f t="shared" si="0"/>
        <v>336</v>
      </c>
      <c r="K11" s="8" t="s">
        <v>9</v>
      </c>
      <c r="L11" s="1">
        <v>2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5.75">
      <c r="A12" s="4" t="s">
        <v>12</v>
      </c>
      <c r="B12" s="16" t="s">
        <v>78</v>
      </c>
      <c r="C12" s="7" t="s">
        <v>107</v>
      </c>
      <c r="D12" s="19">
        <v>2009</v>
      </c>
      <c r="E12" s="7" t="s">
        <v>142</v>
      </c>
      <c r="F12" s="4">
        <v>84</v>
      </c>
      <c r="G12" s="4">
        <v>83</v>
      </c>
      <c r="H12" s="4">
        <v>79</v>
      </c>
      <c r="I12" s="4">
        <v>77</v>
      </c>
      <c r="J12" s="5">
        <f t="shared" si="0"/>
        <v>323</v>
      </c>
      <c r="K12" s="8" t="s">
        <v>9</v>
      </c>
      <c r="L12" s="1">
        <v>3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5.75">
      <c r="A13" s="4" t="s">
        <v>16</v>
      </c>
      <c r="B13" s="10" t="s">
        <v>86</v>
      </c>
      <c r="C13" s="7" t="s">
        <v>107</v>
      </c>
      <c r="D13" s="19">
        <v>2008</v>
      </c>
      <c r="E13" s="7" t="s">
        <v>142</v>
      </c>
      <c r="F13" s="4">
        <v>69</v>
      </c>
      <c r="G13" s="4">
        <v>80</v>
      </c>
      <c r="H13" s="4">
        <v>86</v>
      </c>
      <c r="I13" s="4">
        <v>82</v>
      </c>
      <c r="J13" s="5">
        <f t="shared" si="0"/>
        <v>317</v>
      </c>
      <c r="K13" s="16"/>
      <c r="L13" s="1">
        <v>4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5.75">
      <c r="A14" s="4" t="s">
        <v>19</v>
      </c>
      <c r="B14" s="10" t="s">
        <v>75</v>
      </c>
      <c r="C14" s="7" t="s">
        <v>104</v>
      </c>
      <c r="D14" s="19">
        <v>2008</v>
      </c>
      <c r="E14" s="7" t="s">
        <v>139</v>
      </c>
      <c r="F14" s="4">
        <v>78</v>
      </c>
      <c r="G14" s="4">
        <v>69</v>
      </c>
      <c r="H14" s="4">
        <v>85</v>
      </c>
      <c r="I14" s="4">
        <v>78</v>
      </c>
      <c r="J14" s="5">
        <f t="shared" si="0"/>
        <v>310</v>
      </c>
      <c r="K14" s="8"/>
      <c r="L14" s="1">
        <v>2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5.75">
      <c r="A15" s="4" t="s">
        <v>20</v>
      </c>
      <c r="B15" s="20" t="s">
        <v>116</v>
      </c>
      <c r="C15" s="20" t="s">
        <v>117</v>
      </c>
      <c r="D15" s="26">
        <v>2011</v>
      </c>
      <c r="E15" s="20" t="s">
        <v>138</v>
      </c>
      <c r="F15" s="26">
        <v>70</v>
      </c>
      <c r="G15" s="26">
        <v>79</v>
      </c>
      <c r="H15" s="26">
        <v>77</v>
      </c>
      <c r="I15" s="26">
        <v>74</v>
      </c>
      <c r="J15" s="5">
        <f t="shared" si="0"/>
        <v>300</v>
      </c>
      <c r="K15" s="20"/>
      <c r="L15" s="20">
        <v>2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5.75">
      <c r="A16" s="10" t="s">
        <v>61</v>
      </c>
      <c r="B16" s="20" t="s">
        <v>146</v>
      </c>
      <c r="C16" s="20" t="s">
        <v>147</v>
      </c>
      <c r="D16" s="19">
        <v>2010</v>
      </c>
      <c r="E16" s="20" t="s">
        <v>144</v>
      </c>
      <c r="F16" s="19">
        <v>72</v>
      </c>
      <c r="G16" s="19">
        <v>76</v>
      </c>
      <c r="H16" s="19">
        <v>71</v>
      </c>
      <c r="I16" s="19">
        <v>70</v>
      </c>
      <c r="J16" s="21">
        <f t="shared" si="0"/>
        <v>289</v>
      </c>
      <c r="K16" s="8"/>
      <c r="L16" s="1">
        <v>4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5.75">
      <c r="A17" s="10" t="s">
        <v>66</v>
      </c>
      <c r="B17" s="10" t="s">
        <v>74</v>
      </c>
      <c r="C17" s="7" t="s">
        <v>103</v>
      </c>
      <c r="D17" s="19">
        <v>2012</v>
      </c>
      <c r="E17" s="7" t="s">
        <v>145</v>
      </c>
      <c r="F17" s="18">
        <v>70</v>
      </c>
      <c r="G17" s="18">
        <v>74</v>
      </c>
      <c r="H17" s="18">
        <v>62</v>
      </c>
      <c r="I17" s="18">
        <v>70</v>
      </c>
      <c r="J17" s="5">
        <f t="shared" si="0"/>
        <v>276</v>
      </c>
      <c r="K17" s="8"/>
      <c r="L17" s="1">
        <v>0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s="20" customFormat="1" ht="15.75">
      <c r="A18" s="10" t="s">
        <v>65</v>
      </c>
      <c r="B18" s="10" t="s">
        <v>51</v>
      </c>
      <c r="C18" s="7" t="s">
        <v>52</v>
      </c>
      <c r="D18" s="19">
        <v>2011</v>
      </c>
      <c r="E18" s="7" t="s">
        <v>138</v>
      </c>
      <c r="F18" s="18">
        <v>60</v>
      </c>
      <c r="G18" s="18">
        <v>61</v>
      </c>
      <c r="H18" s="18">
        <v>79</v>
      </c>
      <c r="I18" s="18">
        <v>70</v>
      </c>
      <c r="J18" s="5">
        <f t="shared" si="0"/>
        <v>270</v>
      </c>
      <c r="K18" s="8"/>
      <c r="L18" s="16">
        <v>1</v>
      </c>
    </row>
    <row r="19" spans="1:50" s="20" customFormat="1" ht="15.75">
      <c r="A19" s="10" t="s">
        <v>91</v>
      </c>
      <c r="B19" s="16" t="s">
        <v>77</v>
      </c>
      <c r="C19" s="7" t="s">
        <v>106</v>
      </c>
      <c r="D19" s="19">
        <v>2011</v>
      </c>
      <c r="E19" s="7" t="s">
        <v>139</v>
      </c>
      <c r="F19" s="18">
        <v>57</v>
      </c>
      <c r="G19" s="18">
        <v>67</v>
      </c>
      <c r="H19" s="18">
        <v>61</v>
      </c>
      <c r="I19" s="18">
        <v>57</v>
      </c>
      <c r="J19" s="5">
        <f t="shared" si="0"/>
        <v>242</v>
      </c>
      <c r="L19" s="20">
        <v>1</v>
      </c>
    </row>
    <row r="20" spans="1:50" s="10" customFormat="1" ht="15.75">
      <c r="A20" s="10" t="s">
        <v>90</v>
      </c>
      <c r="B20" s="10" t="s">
        <v>158</v>
      </c>
      <c r="C20" s="10" t="s">
        <v>159</v>
      </c>
      <c r="D20" s="10">
        <v>2006</v>
      </c>
      <c r="E20" s="10" t="s">
        <v>140</v>
      </c>
      <c r="F20" s="10">
        <v>86</v>
      </c>
      <c r="G20" s="10">
        <v>35</v>
      </c>
      <c r="J20" s="12" t="s">
        <v>160</v>
      </c>
    </row>
    <row r="21" spans="1:50" s="10" customFormat="1" ht="15.75">
      <c r="J21" s="12"/>
    </row>
    <row r="22" spans="1:50" s="20" customFormat="1" ht="15.75">
      <c r="A22" s="10" t="s">
        <v>136</v>
      </c>
      <c r="B22" s="20" t="s">
        <v>156</v>
      </c>
      <c r="C22" s="10" t="s">
        <v>157</v>
      </c>
      <c r="D22" s="19">
        <v>1970</v>
      </c>
      <c r="E22" s="10" t="s">
        <v>176</v>
      </c>
      <c r="F22" s="19">
        <v>91</v>
      </c>
      <c r="G22" s="19">
        <v>93</v>
      </c>
      <c r="H22" s="19">
        <v>89</v>
      </c>
      <c r="I22" s="19">
        <v>86</v>
      </c>
      <c r="J22" s="21">
        <f>SUM(F22:I22)</f>
        <v>359</v>
      </c>
      <c r="L22" s="10">
        <v>6</v>
      </c>
    </row>
    <row r="23" spans="1:50" ht="15.75">
      <c r="M23" s="16"/>
    </row>
    <row r="24" spans="1:50" ht="15.75">
      <c r="M24" s="16"/>
    </row>
    <row r="25" spans="1:50" ht="15.75">
      <c r="M25" s="16"/>
    </row>
    <row r="26" spans="1:50" ht="15.75">
      <c r="A26" s="16"/>
      <c r="B26" s="2" t="s">
        <v>21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"/>
    </row>
    <row r="27" spans="1:50" ht="15.75">
      <c r="A27" s="17" t="s">
        <v>1</v>
      </c>
      <c r="B27" s="17" t="s">
        <v>2</v>
      </c>
      <c r="C27" s="17" t="s">
        <v>3</v>
      </c>
      <c r="D27" s="17" t="s">
        <v>4</v>
      </c>
      <c r="E27" s="17" t="s">
        <v>5</v>
      </c>
      <c r="G27" s="23" t="s">
        <v>15</v>
      </c>
      <c r="I27" s="18"/>
      <c r="J27" s="17" t="s">
        <v>6</v>
      </c>
      <c r="K27" s="11" t="s">
        <v>33</v>
      </c>
      <c r="L27" s="10" t="s">
        <v>84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3.5" customHeight="1">
      <c r="A28" s="5" t="s">
        <v>7</v>
      </c>
      <c r="B28" s="12" t="s">
        <v>93</v>
      </c>
      <c r="C28" s="12" t="s">
        <v>94</v>
      </c>
      <c r="D28" s="18">
        <v>2004</v>
      </c>
      <c r="E28" s="10" t="s">
        <v>145</v>
      </c>
      <c r="F28" s="18">
        <v>93</v>
      </c>
      <c r="G28" s="18">
        <v>99</v>
      </c>
      <c r="H28" s="18">
        <v>92</v>
      </c>
      <c r="I28" s="18">
        <v>90</v>
      </c>
      <c r="J28" s="5">
        <f t="shared" ref="J28:J34" si="1">SUM(F28:I28)</f>
        <v>374</v>
      </c>
      <c r="K28" s="19" t="s">
        <v>7</v>
      </c>
      <c r="L28" s="16">
        <v>8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5.75">
      <c r="A29" s="5" t="s">
        <v>8</v>
      </c>
      <c r="B29" s="2" t="s">
        <v>81</v>
      </c>
      <c r="C29" s="6" t="s">
        <v>95</v>
      </c>
      <c r="D29" s="19">
        <v>2007</v>
      </c>
      <c r="E29" s="7" t="s">
        <v>138</v>
      </c>
      <c r="F29" s="18">
        <v>90</v>
      </c>
      <c r="G29" s="18">
        <v>92</v>
      </c>
      <c r="H29" s="18">
        <v>91</v>
      </c>
      <c r="I29" s="18">
        <v>90</v>
      </c>
      <c r="J29" s="5">
        <f t="shared" si="1"/>
        <v>363</v>
      </c>
      <c r="K29" s="19" t="s">
        <v>7</v>
      </c>
      <c r="L29" s="1">
        <v>5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5.75">
      <c r="A30" s="5" t="s">
        <v>9</v>
      </c>
      <c r="B30" s="12" t="s">
        <v>97</v>
      </c>
      <c r="C30" s="12" t="s">
        <v>98</v>
      </c>
      <c r="D30" s="18">
        <v>2010</v>
      </c>
      <c r="E30" s="10" t="s">
        <v>145</v>
      </c>
      <c r="F30" s="18">
        <v>93</v>
      </c>
      <c r="G30" s="18">
        <v>90</v>
      </c>
      <c r="H30" s="18">
        <v>89</v>
      </c>
      <c r="I30" s="18">
        <v>87</v>
      </c>
      <c r="J30" s="5">
        <f t="shared" si="1"/>
        <v>359</v>
      </c>
      <c r="K30" s="19" t="s">
        <v>8</v>
      </c>
      <c r="L30" s="1">
        <v>4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5.75">
      <c r="A31" s="15" t="s">
        <v>10</v>
      </c>
      <c r="B31" s="10" t="s">
        <v>80</v>
      </c>
      <c r="C31" s="7" t="s">
        <v>96</v>
      </c>
      <c r="D31" s="19">
        <v>2009</v>
      </c>
      <c r="E31" s="7" t="s">
        <v>138</v>
      </c>
      <c r="F31" s="18">
        <v>87</v>
      </c>
      <c r="G31" s="18">
        <v>84</v>
      </c>
      <c r="H31" s="18">
        <v>77</v>
      </c>
      <c r="I31" s="18">
        <v>84</v>
      </c>
      <c r="J31" s="5">
        <f t="shared" si="1"/>
        <v>332</v>
      </c>
      <c r="K31" s="19" t="s">
        <v>9</v>
      </c>
      <c r="L31" s="1">
        <v>3</v>
      </c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5.75">
      <c r="A32" s="15" t="s">
        <v>11</v>
      </c>
      <c r="B32" s="10" t="s">
        <v>179</v>
      </c>
      <c r="C32" s="10" t="s">
        <v>99</v>
      </c>
      <c r="D32" s="18">
        <v>2014</v>
      </c>
      <c r="E32" s="10" t="s">
        <v>143</v>
      </c>
      <c r="F32" s="18">
        <v>82</v>
      </c>
      <c r="G32" s="18">
        <v>61</v>
      </c>
      <c r="H32" s="18">
        <v>68</v>
      </c>
      <c r="I32" s="18">
        <v>79</v>
      </c>
      <c r="J32" s="5">
        <f t="shared" si="1"/>
        <v>290</v>
      </c>
      <c r="K32" s="1"/>
      <c r="L32" s="1">
        <v>0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5.75">
      <c r="A33" s="31"/>
      <c r="B33" s="10"/>
      <c r="C33" s="10"/>
      <c r="D33" s="31"/>
      <c r="E33" s="10"/>
      <c r="F33" s="31"/>
      <c r="G33" s="31"/>
      <c r="H33" s="31"/>
      <c r="I33" s="31"/>
      <c r="J33" s="5"/>
      <c r="K33" s="30"/>
      <c r="L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</row>
    <row r="34" spans="1:50" ht="15.75">
      <c r="A34" s="19" t="s">
        <v>136</v>
      </c>
      <c r="B34" s="10" t="s">
        <v>137</v>
      </c>
      <c r="C34" s="10" t="s">
        <v>99</v>
      </c>
      <c r="D34" s="18">
        <v>1985</v>
      </c>
      <c r="E34" s="10" t="s">
        <v>139</v>
      </c>
      <c r="F34" s="18">
        <v>90</v>
      </c>
      <c r="G34" s="18">
        <v>88</v>
      </c>
      <c r="H34" s="18">
        <v>93</v>
      </c>
      <c r="I34" s="18">
        <v>95</v>
      </c>
      <c r="J34" s="5">
        <f t="shared" si="1"/>
        <v>366</v>
      </c>
      <c r="K34" s="19" t="s">
        <v>7</v>
      </c>
      <c r="L34" s="1">
        <v>7</v>
      </c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5.75"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5.75"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5.75"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5.75"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5.75"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5.75"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5.75"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5.75"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5.75"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5.75"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5.7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5.7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5.7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5.7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5.7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5.7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5.7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5.7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5.7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5.7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5.7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5.7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5.7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5.7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5.7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5.7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5.7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5.7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5.7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5.7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5.7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5.7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5.7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5.7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5.7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5.7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5.7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5.7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5.7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5.7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5.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5.7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5.7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5.7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5.7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5.7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5.7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5.7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5.7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5.7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5.7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5.7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5.7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5.7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5.7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5.7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5.7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5.7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5.7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5.7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5.7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5.7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5.7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5.7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15.7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ht="15.7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  <row r="101" spans="1:50" ht="15.7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</row>
    <row r="102" spans="1:50" ht="15.7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</row>
  </sheetData>
  <sortState ref="B7:J19">
    <sortCondition descending="1" ref="J7:J19"/>
  </sortState>
  <mergeCells count="2">
    <mergeCell ref="F6:I6"/>
    <mergeCell ref="A1:J1"/>
  </mergeCells>
  <pageMargins left="0.75" right="0.75" top="1" bottom="1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X100"/>
  <sheetViews>
    <sheetView workbookViewId="0">
      <selection activeCell="A22" sqref="A22"/>
    </sheetView>
  </sheetViews>
  <sheetFormatPr defaultRowHeight="12.75"/>
  <cols>
    <col min="1" max="1" width="5.125" customWidth="1"/>
    <col min="2" max="2" width="13.25" customWidth="1"/>
    <col min="3" max="3" width="12.625" customWidth="1"/>
    <col min="4" max="4" width="5.625" customWidth="1"/>
    <col min="5" max="5" width="12.25" customWidth="1"/>
    <col min="6" max="6" width="3.875" customWidth="1"/>
    <col min="7" max="7" width="2.5" customWidth="1"/>
    <col min="8" max="8" width="3.875" customWidth="1"/>
    <col min="9" max="9" width="2.25" customWidth="1"/>
    <col min="10" max="10" width="3.875" customWidth="1"/>
    <col min="11" max="11" width="2.875" customWidth="1"/>
    <col min="12" max="12" width="4.75" customWidth="1"/>
    <col min="13" max="13" width="3.25" customWidth="1"/>
  </cols>
  <sheetData>
    <row r="1" spans="1:50" ht="20.25">
      <c r="A1" s="38" t="s">
        <v>43</v>
      </c>
      <c r="B1" s="39"/>
      <c r="C1" s="39"/>
      <c r="D1" s="39"/>
      <c r="E1" s="39"/>
      <c r="F1" s="39"/>
      <c r="G1" s="39"/>
      <c r="H1" s="39"/>
      <c r="I1" s="39"/>
      <c r="J1" s="39"/>
      <c r="K1" s="9"/>
      <c r="L1" s="9"/>
      <c r="M1" s="9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5.75">
      <c r="A2" s="13"/>
      <c r="B2" s="13"/>
      <c r="C2" s="13"/>
      <c r="D2" s="13"/>
      <c r="E2" s="13"/>
      <c r="F2" s="13"/>
      <c r="G2" s="13"/>
      <c r="H2" s="2" t="s">
        <v>44</v>
      </c>
      <c r="I2" s="13"/>
      <c r="J2" s="13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5.7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5.75">
      <c r="A5" s="1"/>
      <c r="B5" s="12" t="s">
        <v>34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5.75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39</v>
      </c>
      <c r="G6" s="4"/>
      <c r="H6" s="3" t="s">
        <v>40</v>
      </c>
      <c r="I6" s="4"/>
      <c r="J6" s="3" t="s">
        <v>41</v>
      </c>
      <c r="K6" s="4"/>
      <c r="L6" s="3" t="s">
        <v>6</v>
      </c>
      <c r="M6" s="11" t="s">
        <v>33</v>
      </c>
      <c r="N6" s="4"/>
      <c r="O6" s="4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5.75">
      <c r="A7" s="5" t="s">
        <v>7</v>
      </c>
      <c r="B7" s="12" t="s">
        <v>132</v>
      </c>
      <c r="C7" s="12" t="s">
        <v>67</v>
      </c>
      <c r="D7" s="29">
        <v>2009</v>
      </c>
      <c r="E7" s="10" t="s">
        <v>144</v>
      </c>
      <c r="F7" s="29">
        <v>87</v>
      </c>
      <c r="G7" s="29"/>
      <c r="H7" s="29">
        <v>97</v>
      </c>
      <c r="I7" s="29"/>
      <c r="J7" s="29">
        <v>91</v>
      </c>
      <c r="K7" s="28"/>
      <c r="L7" s="5">
        <f t="shared" ref="L7:L16" si="0">SUM(F7:K7)</f>
        <v>275</v>
      </c>
      <c r="M7" s="8" t="s">
        <v>7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5.75">
      <c r="A8" s="5" t="s">
        <v>8</v>
      </c>
      <c r="B8" s="12" t="s">
        <v>62</v>
      </c>
      <c r="C8" s="12" t="s">
        <v>63</v>
      </c>
      <c r="D8" s="19">
        <v>2008</v>
      </c>
      <c r="E8" s="10" t="s">
        <v>141</v>
      </c>
      <c r="F8" s="29">
        <v>88</v>
      </c>
      <c r="G8" s="29"/>
      <c r="H8" s="29">
        <v>95</v>
      </c>
      <c r="I8" s="29"/>
      <c r="J8" s="29">
        <v>80</v>
      </c>
      <c r="K8" s="1"/>
      <c r="L8" s="5">
        <f t="shared" si="0"/>
        <v>263</v>
      </c>
      <c r="M8" s="8" t="s">
        <v>8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5.75">
      <c r="A9" s="5" t="s">
        <v>9</v>
      </c>
      <c r="B9" s="12" t="s">
        <v>154</v>
      </c>
      <c r="C9" s="12" t="s">
        <v>55</v>
      </c>
      <c r="D9" s="29">
        <v>2006</v>
      </c>
      <c r="E9" s="10" t="s">
        <v>138</v>
      </c>
      <c r="F9" s="29">
        <v>87</v>
      </c>
      <c r="G9" s="29"/>
      <c r="H9" s="29">
        <v>96</v>
      </c>
      <c r="I9" s="29"/>
      <c r="J9" s="29">
        <v>79</v>
      </c>
      <c r="K9" s="1"/>
      <c r="L9" s="5">
        <f t="shared" si="0"/>
        <v>262</v>
      </c>
      <c r="M9" s="8" t="s">
        <v>8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5.75">
      <c r="A10" s="29" t="s">
        <v>10</v>
      </c>
      <c r="B10" s="10" t="s">
        <v>48</v>
      </c>
      <c r="C10" s="10" t="s">
        <v>49</v>
      </c>
      <c r="D10" s="19">
        <v>2010</v>
      </c>
      <c r="E10" s="20" t="s">
        <v>142</v>
      </c>
      <c r="F10" s="29">
        <v>83</v>
      </c>
      <c r="G10" s="29"/>
      <c r="H10" s="29">
        <v>98</v>
      </c>
      <c r="I10" s="29"/>
      <c r="J10" s="29">
        <v>80</v>
      </c>
      <c r="K10" s="1"/>
      <c r="L10" s="5">
        <f t="shared" si="0"/>
        <v>261</v>
      </c>
      <c r="M10" s="8" t="s">
        <v>8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5.75">
      <c r="A11" s="29" t="s">
        <v>11</v>
      </c>
      <c r="B11" s="28" t="s">
        <v>132</v>
      </c>
      <c r="C11" s="28" t="s">
        <v>155</v>
      </c>
      <c r="D11" s="29">
        <v>2004</v>
      </c>
      <c r="E11" s="28" t="s">
        <v>140</v>
      </c>
      <c r="F11" s="29">
        <v>87</v>
      </c>
      <c r="G11" s="29"/>
      <c r="H11" s="29">
        <v>92</v>
      </c>
      <c r="I11" s="29"/>
      <c r="J11" s="29">
        <v>78</v>
      </c>
      <c r="K11" s="1"/>
      <c r="L11" s="5">
        <f t="shared" si="0"/>
        <v>257</v>
      </c>
      <c r="M11" s="8" t="s">
        <v>8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5.75">
      <c r="A12" s="29" t="s">
        <v>12</v>
      </c>
      <c r="B12" s="10" t="s">
        <v>46</v>
      </c>
      <c r="C12" s="10" t="s">
        <v>47</v>
      </c>
      <c r="D12" s="29">
        <v>2009</v>
      </c>
      <c r="E12" s="10" t="s">
        <v>142</v>
      </c>
      <c r="F12" s="29">
        <v>86</v>
      </c>
      <c r="G12" s="29"/>
      <c r="H12" s="29">
        <v>92</v>
      </c>
      <c r="I12" s="29"/>
      <c r="J12" s="29">
        <v>70</v>
      </c>
      <c r="K12" s="1"/>
      <c r="L12" s="5">
        <f t="shared" si="0"/>
        <v>248</v>
      </c>
      <c r="M12" s="8" t="s">
        <v>9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5.75">
      <c r="A13" s="19" t="s">
        <v>172</v>
      </c>
      <c r="B13" s="10" t="s">
        <v>62</v>
      </c>
      <c r="C13" s="10" t="s">
        <v>114</v>
      </c>
      <c r="D13" s="29">
        <v>2006</v>
      </c>
      <c r="E13" s="10" t="s">
        <v>138</v>
      </c>
      <c r="F13" s="29">
        <v>77</v>
      </c>
      <c r="G13" s="29"/>
      <c r="H13" s="29">
        <v>92</v>
      </c>
      <c r="I13" s="29"/>
      <c r="J13" s="29">
        <v>75</v>
      </c>
      <c r="K13" s="1"/>
      <c r="L13" s="5">
        <f t="shared" si="0"/>
        <v>244</v>
      </c>
      <c r="M13" s="8" t="s">
        <v>9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5.75">
      <c r="A14" s="19" t="s">
        <v>173</v>
      </c>
      <c r="B14" s="20" t="s">
        <v>132</v>
      </c>
      <c r="C14" s="20" t="s">
        <v>118</v>
      </c>
      <c r="D14" s="19">
        <v>2008</v>
      </c>
      <c r="E14" s="20" t="s">
        <v>142</v>
      </c>
      <c r="F14" s="26">
        <v>89</v>
      </c>
      <c r="G14" s="26"/>
      <c r="H14" s="26">
        <v>86</v>
      </c>
      <c r="I14" s="26"/>
      <c r="J14" s="26">
        <v>66</v>
      </c>
      <c r="K14" s="20"/>
      <c r="L14" s="5">
        <f t="shared" si="0"/>
        <v>241</v>
      </c>
      <c r="M14" s="8" t="s">
        <v>9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5.75">
      <c r="A15" s="19" t="s">
        <v>20</v>
      </c>
      <c r="B15" s="10" t="s">
        <v>50</v>
      </c>
      <c r="C15" s="10" t="s">
        <v>49</v>
      </c>
      <c r="D15" s="29">
        <v>2010</v>
      </c>
      <c r="E15" s="10" t="s">
        <v>142</v>
      </c>
      <c r="F15" s="29">
        <v>73</v>
      </c>
      <c r="G15" s="29"/>
      <c r="H15" s="29">
        <v>92</v>
      </c>
      <c r="I15" s="29"/>
      <c r="J15" s="29">
        <v>73</v>
      </c>
      <c r="K15" s="1"/>
      <c r="L15" s="5">
        <f t="shared" si="0"/>
        <v>238</v>
      </c>
      <c r="M15" s="8" t="s">
        <v>9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s="20" customFormat="1" ht="15.75">
      <c r="A16" s="26" t="s">
        <v>61</v>
      </c>
      <c r="B16" s="10" t="s">
        <v>135</v>
      </c>
      <c r="C16" s="10" t="s">
        <v>60</v>
      </c>
      <c r="D16" s="29">
        <v>2008</v>
      </c>
      <c r="E16" s="10" t="s">
        <v>142</v>
      </c>
      <c r="F16" s="29">
        <v>68</v>
      </c>
      <c r="G16" s="5"/>
      <c r="H16" s="29">
        <v>78</v>
      </c>
      <c r="I16" s="5"/>
      <c r="J16" s="29">
        <v>52</v>
      </c>
      <c r="K16" s="5"/>
      <c r="L16" s="5">
        <f t="shared" si="0"/>
        <v>198</v>
      </c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</row>
    <row r="17" spans="1:50" ht="15.75"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5.75"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5.75">
      <c r="A19" s="13"/>
      <c r="B19" s="12" t="s">
        <v>45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5.75">
      <c r="A20" s="14" t="s">
        <v>1</v>
      </c>
      <c r="B20" s="14" t="s">
        <v>2</v>
      </c>
      <c r="C20" s="14" t="s">
        <v>3</v>
      </c>
      <c r="D20" s="14" t="s">
        <v>4</v>
      </c>
      <c r="E20" s="14" t="s">
        <v>5</v>
      </c>
      <c r="F20" s="14" t="s">
        <v>39</v>
      </c>
      <c r="G20" s="15"/>
      <c r="H20" s="14" t="s">
        <v>40</v>
      </c>
      <c r="I20" s="15"/>
      <c r="J20" s="14" t="s">
        <v>41</v>
      </c>
      <c r="K20" s="15"/>
      <c r="L20" s="14" t="s">
        <v>6</v>
      </c>
      <c r="M20" s="11" t="s">
        <v>33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5.75">
      <c r="A21" s="5" t="s">
        <v>7</v>
      </c>
      <c r="B21" s="12" t="s">
        <v>120</v>
      </c>
      <c r="C21" s="12" t="s">
        <v>121</v>
      </c>
      <c r="D21" s="29">
        <v>2007</v>
      </c>
      <c r="E21" s="10" t="s">
        <v>141</v>
      </c>
      <c r="F21" s="15">
        <v>89</v>
      </c>
      <c r="G21" s="5"/>
      <c r="H21" s="15">
        <v>97</v>
      </c>
      <c r="I21" s="5"/>
      <c r="J21" s="15">
        <v>91</v>
      </c>
      <c r="K21" s="5"/>
      <c r="L21" s="5">
        <f>SUM(F21:K21)</f>
        <v>277</v>
      </c>
      <c r="M21" s="8" t="s">
        <v>7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5.75">
      <c r="A22" s="21"/>
      <c r="B22" s="10"/>
      <c r="C22" s="10"/>
      <c r="D22" s="13"/>
      <c r="E22" s="13"/>
      <c r="F22" s="13"/>
      <c r="G22" s="13"/>
      <c r="H22" s="13"/>
      <c r="I22" s="13"/>
      <c r="J22" s="13"/>
      <c r="K22" s="13"/>
      <c r="L22" s="5"/>
      <c r="M22" s="8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5.75">
      <c r="A23" s="5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5"/>
      <c r="M23" s="8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5.75">
      <c r="A24" s="15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5"/>
      <c r="M24" s="8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5.75">
      <c r="A25" s="15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5"/>
      <c r="M25" s="8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5.75">
      <c r="A26" s="15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5"/>
      <c r="M26" s="8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5.7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5.7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5.7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5.7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5.7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5.7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5.7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5.7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5.7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5.7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5.7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5.7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5.7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5.7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5.7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5.7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5.7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5.7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5.7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5.7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5.7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5.7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5.7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5.7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5.7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5.7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5.7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5.7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5.7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5.7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5.7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5.7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5.7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5.7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5.7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5.7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5.7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5.7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5.7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5.7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5.7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5.7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5.7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5.7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5.7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5.7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5.7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5.7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5.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5.7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5.7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5.7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5.7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5.7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5.7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5.7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5.7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5.7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5.7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5.7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5.7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5.7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5.7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5.7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5.7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5.7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5.7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5.7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5.7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5.7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5.7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5.7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15.7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ht="15.7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</sheetData>
  <sortState ref="B7:L16">
    <sortCondition descending="1" ref="L7:L16"/>
  </sortState>
  <mergeCells count="1">
    <mergeCell ref="A1:J1"/>
  </mergeCells>
  <pageMargins left="0.75" right="0.75" top="1" bottom="1" header="0.5" footer="0.5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X102"/>
  <sheetViews>
    <sheetView workbookViewId="0">
      <selection activeCell="A26" sqref="A26:XFD26"/>
    </sheetView>
  </sheetViews>
  <sheetFormatPr defaultRowHeight="12.75"/>
  <cols>
    <col min="1" max="1" width="4.75" customWidth="1"/>
    <col min="2" max="2" width="11.25" customWidth="1"/>
    <col min="3" max="3" width="11.125" customWidth="1"/>
    <col min="4" max="4" width="5.625" customWidth="1"/>
    <col min="5" max="5" width="16.125" customWidth="1"/>
    <col min="6" max="8" width="3.875" customWidth="1"/>
    <col min="9" max="9" width="4.5" customWidth="1"/>
    <col min="10" max="10" width="2.875" customWidth="1"/>
    <col min="11" max="11" width="2.5" customWidth="1"/>
  </cols>
  <sheetData>
    <row r="1" spans="1:50" ht="20.25">
      <c r="A1" s="38" t="s">
        <v>43</v>
      </c>
      <c r="B1" s="39"/>
      <c r="C1" s="39"/>
      <c r="D1" s="39"/>
      <c r="E1" s="39"/>
      <c r="F1" s="39"/>
      <c r="G1" s="39"/>
      <c r="H1" s="39"/>
      <c r="I1" s="39"/>
      <c r="J1" s="39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5.75">
      <c r="A2" s="13"/>
      <c r="B2" s="13"/>
      <c r="C2" s="13"/>
      <c r="D2" s="13"/>
      <c r="E2" s="13"/>
      <c r="F2" s="13"/>
      <c r="G2" s="13"/>
      <c r="H2" s="2" t="s">
        <v>44</v>
      </c>
      <c r="I2" s="13"/>
      <c r="J2" s="13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5.7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5.75">
      <c r="A5" s="1"/>
      <c r="B5" s="12" t="s">
        <v>36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5.75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4"/>
      <c r="G6" s="4"/>
      <c r="H6" s="4"/>
      <c r="I6" s="3" t="s">
        <v>6</v>
      </c>
      <c r="J6" s="11" t="s">
        <v>33</v>
      </c>
      <c r="K6" s="19" t="s">
        <v>84</v>
      </c>
      <c r="L6" s="4"/>
      <c r="M6" s="4"/>
      <c r="N6" s="4"/>
      <c r="O6" s="4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5.75">
      <c r="A7" s="5" t="s">
        <v>7</v>
      </c>
      <c r="B7" s="12" t="s">
        <v>158</v>
      </c>
      <c r="C7" s="6" t="s">
        <v>159</v>
      </c>
      <c r="D7" s="19">
        <v>2006</v>
      </c>
      <c r="E7" s="7" t="s">
        <v>140</v>
      </c>
      <c r="F7" s="29">
        <v>94</v>
      </c>
      <c r="G7" s="29">
        <v>97</v>
      </c>
      <c r="H7" s="29">
        <v>94</v>
      </c>
      <c r="I7" s="5">
        <f t="shared" ref="I7:I14" si="0">SUM(F7:H7)</f>
        <v>285</v>
      </c>
      <c r="J7" s="8" t="s">
        <v>7</v>
      </c>
      <c r="K7" s="1">
        <v>3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5.75">
      <c r="A8" s="5" t="s">
        <v>8</v>
      </c>
      <c r="B8" s="12" t="s">
        <v>76</v>
      </c>
      <c r="C8" s="6" t="s">
        <v>105</v>
      </c>
      <c r="D8" s="19">
        <v>2008</v>
      </c>
      <c r="E8" s="7" t="s">
        <v>142</v>
      </c>
      <c r="F8" s="29">
        <v>86</v>
      </c>
      <c r="G8" s="29">
        <v>94</v>
      </c>
      <c r="H8" s="29">
        <v>90</v>
      </c>
      <c r="I8" s="5">
        <f t="shared" si="0"/>
        <v>270</v>
      </c>
      <c r="J8" s="8" t="s">
        <v>8</v>
      </c>
      <c r="K8" s="1">
        <v>4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5.75">
      <c r="A9" s="5" t="s">
        <v>9</v>
      </c>
      <c r="B9" s="12" t="s">
        <v>88</v>
      </c>
      <c r="C9" s="6" t="s">
        <v>111</v>
      </c>
      <c r="D9" s="19">
        <v>2009</v>
      </c>
      <c r="E9" s="7" t="s">
        <v>144</v>
      </c>
      <c r="F9" s="29">
        <v>90</v>
      </c>
      <c r="G9" s="29">
        <v>89</v>
      </c>
      <c r="H9" s="29">
        <v>91</v>
      </c>
      <c r="I9" s="5">
        <f t="shared" si="0"/>
        <v>270</v>
      </c>
      <c r="J9" s="8" t="s">
        <v>8</v>
      </c>
      <c r="K9" s="1">
        <v>3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5.75">
      <c r="A10" s="29" t="s">
        <v>10</v>
      </c>
      <c r="B10" s="10" t="s">
        <v>119</v>
      </c>
      <c r="C10" s="7" t="s">
        <v>108</v>
      </c>
      <c r="D10" s="19">
        <v>2007</v>
      </c>
      <c r="E10" s="7" t="s">
        <v>138</v>
      </c>
      <c r="F10" s="29">
        <v>90</v>
      </c>
      <c r="G10" s="29">
        <v>90</v>
      </c>
      <c r="H10" s="29">
        <v>88</v>
      </c>
      <c r="I10" s="5">
        <f t="shared" si="0"/>
        <v>268</v>
      </c>
      <c r="J10" s="8" t="s">
        <v>8</v>
      </c>
      <c r="K10" s="1">
        <v>5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5.75">
      <c r="A11" s="29" t="s">
        <v>11</v>
      </c>
      <c r="B11" s="10" t="s">
        <v>161</v>
      </c>
      <c r="C11" s="7" t="s">
        <v>162</v>
      </c>
      <c r="D11" s="19">
        <v>2008</v>
      </c>
      <c r="E11" s="7" t="s">
        <v>144</v>
      </c>
      <c r="F11" s="29">
        <v>92</v>
      </c>
      <c r="G11" s="29">
        <v>85</v>
      </c>
      <c r="H11" s="29">
        <v>88</v>
      </c>
      <c r="I11" s="5">
        <f t="shared" si="0"/>
        <v>265</v>
      </c>
      <c r="J11" s="8" t="s">
        <v>8</v>
      </c>
      <c r="K11" s="1">
        <v>4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5.75">
      <c r="A12" s="29" t="s">
        <v>12</v>
      </c>
      <c r="B12" s="10" t="s">
        <v>171</v>
      </c>
      <c r="C12" s="7" t="s">
        <v>107</v>
      </c>
      <c r="D12" s="19">
        <v>2008</v>
      </c>
      <c r="E12" s="7" t="s">
        <v>142</v>
      </c>
      <c r="F12" s="29">
        <v>72</v>
      </c>
      <c r="G12" s="29">
        <v>81</v>
      </c>
      <c r="H12" s="29">
        <v>89</v>
      </c>
      <c r="I12" s="5">
        <f t="shared" si="0"/>
        <v>242</v>
      </c>
      <c r="J12" s="8"/>
      <c r="K12" s="1">
        <v>2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5.75">
      <c r="A13" s="19" t="s">
        <v>172</v>
      </c>
      <c r="B13" s="10" t="s">
        <v>87</v>
      </c>
      <c r="C13" s="7" t="s">
        <v>110</v>
      </c>
      <c r="D13" s="19">
        <v>2009</v>
      </c>
      <c r="E13" s="7" t="s">
        <v>144</v>
      </c>
      <c r="F13" s="29">
        <v>87</v>
      </c>
      <c r="G13" s="29">
        <v>72</v>
      </c>
      <c r="H13" s="29">
        <v>76</v>
      </c>
      <c r="I13" s="5">
        <f t="shared" si="0"/>
        <v>235</v>
      </c>
      <c r="J13" s="8"/>
      <c r="K13" s="1">
        <v>9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5.75">
      <c r="A14" s="19" t="s">
        <v>19</v>
      </c>
      <c r="B14" s="10" t="s">
        <v>78</v>
      </c>
      <c r="C14" s="7" t="s">
        <v>107</v>
      </c>
      <c r="D14" s="19">
        <v>2009</v>
      </c>
      <c r="E14" s="7" t="s">
        <v>142</v>
      </c>
      <c r="F14" s="29">
        <v>83</v>
      </c>
      <c r="G14" s="29">
        <v>78</v>
      </c>
      <c r="H14" s="29">
        <v>72</v>
      </c>
      <c r="I14" s="5">
        <f t="shared" si="0"/>
        <v>233</v>
      </c>
      <c r="J14" s="8"/>
      <c r="K14" s="1">
        <v>3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5.75">
      <c r="A15" s="19"/>
      <c r="B15" s="10"/>
      <c r="C15" s="7"/>
      <c r="D15" s="19"/>
      <c r="E15" s="7"/>
      <c r="F15" s="31"/>
      <c r="G15" s="31"/>
      <c r="H15" s="31"/>
      <c r="I15" s="5"/>
      <c r="J15" s="8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</row>
    <row r="16" spans="1:50" ht="15.75">
      <c r="A16" s="19" t="s">
        <v>136</v>
      </c>
      <c r="B16" s="10" t="s">
        <v>156</v>
      </c>
      <c r="C16" s="10" t="s">
        <v>157</v>
      </c>
      <c r="D16" s="19">
        <v>1970</v>
      </c>
      <c r="E16" s="10" t="s">
        <v>176</v>
      </c>
      <c r="F16" s="29">
        <v>93</v>
      </c>
      <c r="G16" s="29">
        <v>93</v>
      </c>
      <c r="H16" s="29">
        <v>91</v>
      </c>
      <c r="I16" s="5">
        <f t="shared" ref="I16" si="1">SUM(F16:H16)</f>
        <v>277</v>
      </c>
      <c r="J16" s="27" t="s">
        <v>8</v>
      </c>
      <c r="K16" s="1">
        <v>1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5.75">
      <c r="A17" s="1"/>
      <c r="B17" s="1"/>
      <c r="C17" s="1"/>
      <c r="D17" s="1"/>
      <c r="E17" s="1"/>
      <c r="F17" s="29"/>
      <c r="G17" s="29"/>
      <c r="H17" s="29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5.75">
      <c r="A18" s="1"/>
      <c r="B18" s="12" t="s">
        <v>35</v>
      </c>
      <c r="C18" s="1"/>
      <c r="D18" s="1"/>
      <c r="E18" s="1"/>
      <c r="F18" s="29"/>
      <c r="G18" s="29"/>
      <c r="H18" s="29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5.75">
      <c r="A19" s="3" t="s">
        <v>1</v>
      </c>
      <c r="B19" s="3" t="s">
        <v>2</v>
      </c>
      <c r="C19" s="3" t="s">
        <v>3</v>
      </c>
      <c r="D19" s="3" t="s">
        <v>4</v>
      </c>
      <c r="E19" s="3" t="s">
        <v>5</v>
      </c>
      <c r="F19" s="29"/>
      <c r="G19" s="29"/>
      <c r="H19" s="29"/>
      <c r="I19" s="3" t="s">
        <v>6</v>
      </c>
      <c r="J19" s="11" t="s">
        <v>33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5.75">
      <c r="A20" s="5" t="s">
        <v>7</v>
      </c>
      <c r="B20" s="12" t="s">
        <v>166</v>
      </c>
      <c r="C20" s="6" t="s">
        <v>167</v>
      </c>
      <c r="D20" s="19">
        <v>2008</v>
      </c>
      <c r="E20" s="10" t="s">
        <v>165</v>
      </c>
      <c r="F20" s="29">
        <v>89</v>
      </c>
      <c r="G20" s="29">
        <v>94</v>
      </c>
      <c r="H20" s="29">
        <v>88</v>
      </c>
      <c r="I20" s="5">
        <f t="shared" ref="I20:I25" si="2">SUM(F20:H20)</f>
        <v>271</v>
      </c>
      <c r="J20" s="8" t="s">
        <v>8</v>
      </c>
      <c r="K20" s="1">
        <v>4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5.75">
      <c r="A21" s="5" t="s">
        <v>8</v>
      </c>
      <c r="B21" s="12" t="s">
        <v>93</v>
      </c>
      <c r="C21" s="6" t="s">
        <v>94</v>
      </c>
      <c r="D21" s="19">
        <v>2004</v>
      </c>
      <c r="E21" s="10" t="s">
        <v>145</v>
      </c>
      <c r="F21" s="29">
        <v>93</v>
      </c>
      <c r="G21" s="29">
        <v>87</v>
      </c>
      <c r="H21" s="29">
        <v>91</v>
      </c>
      <c r="I21" s="5">
        <f t="shared" si="2"/>
        <v>271</v>
      </c>
      <c r="J21" s="8" t="s">
        <v>8</v>
      </c>
      <c r="K21" s="1">
        <v>2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5.75">
      <c r="A22" s="5" t="s">
        <v>9</v>
      </c>
      <c r="B22" s="12" t="s">
        <v>168</v>
      </c>
      <c r="C22" s="12" t="s">
        <v>169</v>
      </c>
      <c r="D22" s="19">
        <v>2009</v>
      </c>
      <c r="E22" s="10" t="s">
        <v>165</v>
      </c>
      <c r="F22" s="29">
        <v>87</v>
      </c>
      <c r="G22" s="29">
        <v>90</v>
      </c>
      <c r="H22" s="29">
        <v>90</v>
      </c>
      <c r="I22" s="5">
        <f t="shared" si="2"/>
        <v>267</v>
      </c>
      <c r="J22" s="8" t="s">
        <v>8</v>
      </c>
      <c r="K22" s="1">
        <v>3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5.75">
      <c r="A23" s="29" t="s">
        <v>10</v>
      </c>
      <c r="B23" s="10" t="s">
        <v>163</v>
      </c>
      <c r="C23" s="7" t="s">
        <v>164</v>
      </c>
      <c r="D23" s="19">
        <v>2006</v>
      </c>
      <c r="E23" s="10" t="s">
        <v>165</v>
      </c>
      <c r="F23" s="29">
        <v>89</v>
      </c>
      <c r="G23" s="29">
        <v>89</v>
      </c>
      <c r="H23" s="29">
        <v>89</v>
      </c>
      <c r="I23" s="5">
        <f t="shared" si="2"/>
        <v>267</v>
      </c>
      <c r="J23" s="8" t="s">
        <v>8</v>
      </c>
      <c r="K23" s="1">
        <v>3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5.75">
      <c r="A24" s="29" t="s">
        <v>11</v>
      </c>
      <c r="B24" s="10" t="s">
        <v>80</v>
      </c>
      <c r="C24" s="10" t="s">
        <v>96</v>
      </c>
      <c r="D24" s="19">
        <v>2009</v>
      </c>
      <c r="E24" s="10" t="s">
        <v>138</v>
      </c>
      <c r="F24" s="29">
        <v>89</v>
      </c>
      <c r="G24" s="29">
        <v>86</v>
      </c>
      <c r="H24" s="29">
        <v>82</v>
      </c>
      <c r="I24" s="5">
        <f t="shared" si="2"/>
        <v>257</v>
      </c>
      <c r="J24" s="8" t="s">
        <v>9</v>
      </c>
      <c r="K24" s="1">
        <v>5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5.75">
      <c r="A25" s="29" t="s">
        <v>12</v>
      </c>
      <c r="B25" s="10" t="s">
        <v>97</v>
      </c>
      <c r="C25" s="7" t="s">
        <v>98</v>
      </c>
      <c r="D25" s="19">
        <v>2010</v>
      </c>
      <c r="E25" s="10" t="s">
        <v>145</v>
      </c>
      <c r="F25" s="29">
        <v>85</v>
      </c>
      <c r="G25" s="29">
        <v>79</v>
      </c>
      <c r="H25" s="29">
        <v>89</v>
      </c>
      <c r="I25" s="5">
        <f t="shared" si="2"/>
        <v>253</v>
      </c>
      <c r="J25" s="8" t="s">
        <v>9</v>
      </c>
      <c r="K25" s="1">
        <v>3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5.75">
      <c r="A26" s="31"/>
      <c r="B26" s="10"/>
      <c r="C26" s="7"/>
      <c r="D26" s="19"/>
      <c r="E26" s="10"/>
      <c r="F26" s="31"/>
      <c r="G26" s="31"/>
      <c r="H26" s="31"/>
      <c r="I26" s="5"/>
      <c r="J26" s="8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</row>
    <row r="27" spans="1:50" ht="15.75">
      <c r="A27" s="19" t="s">
        <v>136</v>
      </c>
      <c r="B27" s="10" t="s">
        <v>170</v>
      </c>
      <c r="C27" s="10" t="s">
        <v>99</v>
      </c>
      <c r="D27" s="19">
        <v>1985</v>
      </c>
      <c r="E27" s="10" t="s">
        <v>139</v>
      </c>
      <c r="F27" s="29">
        <v>92</v>
      </c>
      <c r="G27" s="29">
        <v>92</v>
      </c>
      <c r="H27" s="29">
        <v>89</v>
      </c>
      <c r="I27" s="5">
        <f t="shared" ref="I27" si="3">SUM(F27:H27)</f>
        <v>273</v>
      </c>
      <c r="J27" s="8" t="s">
        <v>8</v>
      </c>
      <c r="K27" s="1">
        <v>3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5.75">
      <c r="A28" s="1"/>
      <c r="B28" s="1"/>
      <c r="C28" s="1"/>
      <c r="D28" s="1"/>
      <c r="E28" s="1"/>
      <c r="F28" s="1"/>
      <c r="G28" s="1"/>
      <c r="H28" s="1"/>
      <c r="I28" s="1"/>
      <c r="J28" s="8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5.7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5.7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5.7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5.7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5.7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5.7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5.7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5.7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5.7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5.7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5.7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5.7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5.7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5.7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5.7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5.7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5.7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5.7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5.7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5.7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5.7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5.7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5.7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5.7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5.7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5.7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5.7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5.7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5.7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5.7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5.7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5.7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5.7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5.7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5.7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5.7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5.7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5.7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5.7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5.7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5.7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5.7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5.7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5.7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5.7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5.7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5.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5.7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5.7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5.7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5.7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5.7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5.7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5.7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5.7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5.7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5.7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5.7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5.7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5.7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5.7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5.7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5.7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5.7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5.7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5.7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5.7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5.7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5.7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5.7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15.7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ht="15.7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  <row r="101" spans="1:50" ht="15.7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</row>
    <row r="102" spans="1:50" ht="15.7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</row>
  </sheetData>
  <sortState ref="B19:K23">
    <sortCondition descending="1" ref="I19:I23"/>
    <sortCondition descending="1" ref="K19:K23"/>
    <sortCondition descending="1" ref="H19:H23"/>
  </sortState>
  <mergeCells count="1">
    <mergeCell ref="A1:J1"/>
  </mergeCells>
  <pageMargins left="0.75" right="0.75" top="1" bottom="1" header="0.5" footer="0.5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X101"/>
  <sheetViews>
    <sheetView workbookViewId="0">
      <selection activeCell="A26" sqref="A26:XFD26"/>
    </sheetView>
  </sheetViews>
  <sheetFormatPr defaultRowHeight="12.75"/>
  <cols>
    <col min="1" max="1" width="4.75" customWidth="1"/>
    <col min="2" max="2" width="12.875" customWidth="1"/>
    <col min="3" max="3" width="11.25" customWidth="1"/>
    <col min="4" max="4" width="5.625" customWidth="1"/>
    <col min="5" max="5" width="16.125" customWidth="1"/>
    <col min="6" max="8" width="3.875" customWidth="1"/>
    <col min="9" max="9" width="5.375" customWidth="1"/>
    <col min="10" max="10" width="2.75" customWidth="1"/>
    <col min="11" max="11" width="3.125" customWidth="1"/>
  </cols>
  <sheetData>
    <row r="1" spans="1:50" ht="20.25">
      <c r="A1" s="38" t="s">
        <v>43</v>
      </c>
      <c r="B1" s="39"/>
      <c r="C1" s="39"/>
      <c r="D1" s="39"/>
      <c r="E1" s="39"/>
      <c r="F1" s="39"/>
      <c r="G1" s="39"/>
      <c r="H1" s="39"/>
      <c r="I1" s="39"/>
      <c r="J1" s="39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5.75">
      <c r="A2" s="13"/>
      <c r="B2" s="13"/>
      <c r="C2" s="13"/>
      <c r="D2" s="13"/>
      <c r="E2" s="13"/>
      <c r="F2" s="13"/>
      <c r="G2" s="13"/>
      <c r="H2" s="2" t="s">
        <v>44</v>
      </c>
      <c r="I2" s="13"/>
      <c r="J2" s="13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5.75">
      <c r="A4" s="1"/>
      <c r="B4" s="12" t="s">
        <v>37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5.7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4"/>
      <c r="G5" s="4"/>
      <c r="H5" s="4"/>
      <c r="I5" s="3" t="s">
        <v>6</v>
      </c>
      <c r="J5" s="11" t="s">
        <v>33</v>
      </c>
      <c r="K5" s="19" t="s">
        <v>84</v>
      </c>
      <c r="L5" s="4"/>
      <c r="M5" s="4"/>
      <c r="N5" s="4"/>
      <c r="O5" s="4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5.75">
      <c r="A6" s="5" t="s">
        <v>7</v>
      </c>
      <c r="B6" s="34" t="s">
        <v>158</v>
      </c>
      <c r="C6" s="34" t="s">
        <v>159</v>
      </c>
      <c r="D6" s="19">
        <v>2006</v>
      </c>
      <c r="E6" s="32" t="s">
        <v>140</v>
      </c>
      <c r="F6" s="19">
        <v>98</v>
      </c>
      <c r="G6" s="19">
        <v>96</v>
      </c>
      <c r="H6" s="19">
        <v>93</v>
      </c>
      <c r="I6" s="5">
        <f t="shared" ref="I6:I13" si="0">SUM(F6:H6)</f>
        <v>287</v>
      </c>
      <c r="J6" s="8" t="s">
        <v>8</v>
      </c>
      <c r="K6" s="1">
        <v>6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5.75">
      <c r="A7" s="5" t="s">
        <v>8</v>
      </c>
      <c r="B7" s="12" t="s">
        <v>161</v>
      </c>
      <c r="C7" s="12" t="s">
        <v>162</v>
      </c>
      <c r="D7" s="19">
        <v>2008</v>
      </c>
      <c r="E7" s="32" t="s">
        <v>144</v>
      </c>
      <c r="F7" s="29">
        <v>88</v>
      </c>
      <c r="G7" s="29">
        <v>100</v>
      </c>
      <c r="H7" s="29">
        <v>90</v>
      </c>
      <c r="I7" s="5">
        <f t="shared" si="0"/>
        <v>278</v>
      </c>
      <c r="J7" s="8" t="s">
        <v>8</v>
      </c>
      <c r="K7" s="1">
        <v>6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5.75">
      <c r="A8" s="5" t="s">
        <v>9</v>
      </c>
      <c r="B8" s="34" t="s">
        <v>119</v>
      </c>
      <c r="C8" s="34" t="s">
        <v>108</v>
      </c>
      <c r="D8" s="19">
        <v>2007</v>
      </c>
      <c r="E8" s="32" t="s">
        <v>138</v>
      </c>
      <c r="F8" s="19">
        <v>90</v>
      </c>
      <c r="G8" s="19">
        <v>81</v>
      </c>
      <c r="H8" s="19">
        <v>92</v>
      </c>
      <c r="I8" s="5">
        <f t="shared" si="0"/>
        <v>263</v>
      </c>
      <c r="J8" s="8"/>
      <c r="K8" s="1">
        <v>3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5.75">
      <c r="A9" s="19" t="s">
        <v>10</v>
      </c>
      <c r="B9" s="32" t="s">
        <v>175</v>
      </c>
      <c r="C9" s="32" t="s">
        <v>105</v>
      </c>
      <c r="D9" s="19">
        <v>2008</v>
      </c>
      <c r="E9" s="32" t="s">
        <v>142</v>
      </c>
      <c r="F9" s="19">
        <v>90</v>
      </c>
      <c r="G9" s="19">
        <v>85</v>
      </c>
      <c r="H9" s="19">
        <v>86</v>
      </c>
      <c r="I9" s="5">
        <f t="shared" si="0"/>
        <v>261</v>
      </c>
      <c r="J9" s="8"/>
      <c r="K9" s="1">
        <v>4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5.75">
      <c r="A10" s="19" t="s">
        <v>11</v>
      </c>
      <c r="B10" s="10" t="s">
        <v>88</v>
      </c>
      <c r="C10" s="7" t="s">
        <v>111</v>
      </c>
      <c r="D10" s="19">
        <v>2009</v>
      </c>
      <c r="E10" s="32" t="s">
        <v>144</v>
      </c>
      <c r="F10" s="29">
        <v>84</v>
      </c>
      <c r="G10" s="29">
        <v>92</v>
      </c>
      <c r="H10" s="29">
        <v>84</v>
      </c>
      <c r="I10" s="5">
        <f t="shared" si="0"/>
        <v>260</v>
      </c>
      <c r="J10" s="8"/>
      <c r="K10" s="1">
        <v>3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5.75">
      <c r="A11" s="19" t="s">
        <v>12</v>
      </c>
      <c r="B11" s="32" t="s">
        <v>78</v>
      </c>
      <c r="C11" s="32" t="s">
        <v>107</v>
      </c>
      <c r="D11" s="19">
        <v>2009</v>
      </c>
      <c r="E11" s="32" t="s">
        <v>142</v>
      </c>
      <c r="F11" s="19">
        <v>86</v>
      </c>
      <c r="G11" s="19">
        <v>84</v>
      </c>
      <c r="H11" s="19">
        <v>77</v>
      </c>
      <c r="I11" s="5">
        <f t="shared" si="0"/>
        <v>247</v>
      </c>
      <c r="J11" s="8"/>
      <c r="K11" s="1">
        <v>2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5.75">
      <c r="A12" s="19" t="s">
        <v>16</v>
      </c>
      <c r="B12" s="32" t="s">
        <v>171</v>
      </c>
      <c r="C12" s="32" t="s">
        <v>107</v>
      </c>
      <c r="D12" s="19">
        <v>2008</v>
      </c>
      <c r="E12" s="32" t="s">
        <v>142</v>
      </c>
      <c r="F12" s="19">
        <v>78</v>
      </c>
      <c r="G12" s="19">
        <v>89</v>
      </c>
      <c r="H12" s="19">
        <v>75</v>
      </c>
      <c r="I12" s="5">
        <f t="shared" si="0"/>
        <v>242</v>
      </c>
      <c r="J12" s="8"/>
      <c r="K12" s="1">
        <v>2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5.75">
      <c r="A13" s="19" t="s">
        <v>19</v>
      </c>
      <c r="B13" s="10" t="s">
        <v>87</v>
      </c>
      <c r="C13" s="7" t="s">
        <v>110</v>
      </c>
      <c r="D13" s="19">
        <v>2009</v>
      </c>
      <c r="E13" s="32" t="s">
        <v>144</v>
      </c>
      <c r="F13" s="29">
        <v>81</v>
      </c>
      <c r="G13" s="29">
        <v>71</v>
      </c>
      <c r="H13" s="29">
        <v>70</v>
      </c>
      <c r="I13" s="5">
        <f t="shared" si="0"/>
        <v>222</v>
      </c>
      <c r="J13" s="8"/>
      <c r="K13" s="1">
        <v>2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5.75">
      <c r="A14" s="19"/>
      <c r="B14" s="10"/>
      <c r="C14" s="7"/>
      <c r="D14" s="19"/>
      <c r="E14" s="32"/>
      <c r="F14" s="31"/>
      <c r="G14" s="31"/>
      <c r="H14" s="31"/>
      <c r="I14" s="5"/>
      <c r="J14" s="8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</row>
    <row r="15" spans="1:50" ht="15.75">
      <c r="A15" s="19" t="s">
        <v>136</v>
      </c>
      <c r="B15" s="32" t="s">
        <v>156</v>
      </c>
      <c r="C15" s="32" t="s">
        <v>157</v>
      </c>
      <c r="D15" s="19">
        <v>1970</v>
      </c>
      <c r="E15" s="32" t="s">
        <v>176</v>
      </c>
      <c r="F15" s="19">
        <v>90</v>
      </c>
      <c r="G15" s="19">
        <v>98</v>
      </c>
      <c r="H15" s="19">
        <v>93</v>
      </c>
      <c r="I15" s="5">
        <f t="shared" ref="I15" si="1">SUM(F15:H15)</f>
        <v>281</v>
      </c>
      <c r="J15" s="8" t="s">
        <v>8</v>
      </c>
      <c r="K15" s="1">
        <v>7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5.75">
      <c r="A16" s="1"/>
      <c r="B16" s="1"/>
      <c r="C16" s="7"/>
      <c r="D16" s="7"/>
      <c r="E16" s="33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5.7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5.75">
      <c r="A18" s="1"/>
      <c r="B18" s="12" t="s">
        <v>38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5.75">
      <c r="A19" s="3"/>
      <c r="B19" s="3" t="s">
        <v>2</v>
      </c>
      <c r="C19" s="3" t="s">
        <v>3</v>
      </c>
      <c r="D19" s="3" t="s">
        <v>4</v>
      </c>
      <c r="E19" s="3" t="s">
        <v>5</v>
      </c>
      <c r="F19" s="4"/>
      <c r="G19" s="4"/>
      <c r="H19" s="4"/>
      <c r="I19" s="3" t="s">
        <v>6</v>
      </c>
      <c r="J19" s="11" t="s">
        <v>33</v>
      </c>
      <c r="K19" s="19" t="s">
        <v>84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5.75">
      <c r="A20" s="5" t="s">
        <v>7</v>
      </c>
      <c r="B20" s="12" t="s">
        <v>166</v>
      </c>
      <c r="C20" s="12" t="s">
        <v>167</v>
      </c>
      <c r="D20" s="19">
        <v>2008</v>
      </c>
      <c r="E20" s="32" t="s">
        <v>165</v>
      </c>
      <c r="F20" s="29">
        <v>82</v>
      </c>
      <c r="G20" s="29">
        <v>93</v>
      </c>
      <c r="H20" s="29">
        <v>89</v>
      </c>
      <c r="I20" s="5">
        <f t="shared" ref="I20:I25" si="2">SUM(F20:H20)</f>
        <v>264</v>
      </c>
      <c r="J20" s="8" t="s">
        <v>9</v>
      </c>
      <c r="K20" s="1">
        <v>4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5.75">
      <c r="A21" s="5" t="s">
        <v>8</v>
      </c>
      <c r="B21" s="12" t="s">
        <v>177</v>
      </c>
      <c r="C21" s="12" t="s">
        <v>96</v>
      </c>
      <c r="D21" s="19">
        <v>2009</v>
      </c>
      <c r="E21" s="32" t="s">
        <v>138</v>
      </c>
      <c r="F21" s="29">
        <v>88</v>
      </c>
      <c r="G21" s="29">
        <v>80</v>
      </c>
      <c r="H21" s="29">
        <v>86</v>
      </c>
      <c r="I21" s="5">
        <f t="shared" si="2"/>
        <v>254</v>
      </c>
      <c r="J21" s="29"/>
      <c r="K21" s="1">
        <v>1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5.75">
      <c r="A22" s="5" t="s">
        <v>9</v>
      </c>
      <c r="B22" s="12" t="s">
        <v>97</v>
      </c>
      <c r="C22" s="12" t="s">
        <v>98</v>
      </c>
      <c r="D22" s="19">
        <v>2010</v>
      </c>
      <c r="E22" s="32" t="s">
        <v>145</v>
      </c>
      <c r="F22" s="29">
        <v>85</v>
      </c>
      <c r="G22" s="29">
        <v>86</v>
      </c>
      <c r="H22" s="29">
        <v>81</v>
      </c>
      <c r="I22" s="5">
        <f t="shared" si="2"/>
        <v>252</v>
      </c>
      <c r="J22" s="29"/>
      <c r="K22" s="1">
        <v>4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5.75">
      <c r="A23" s="15" t="s">
        <v>10</v>
      </c>
      <c r="B23" s="10" t="s">
        <v>168</v>
      </c>
      <c r="C23" s="10" t="s">
        <v>169</v>
      </c>
      <c r="D23" s="19">
        <v>2009</v>
      </c>
      <c r="E23" s="32" t="s">
        <v>165</v>
      </c>
      <c r="F23" s="29">
        <v>85</v>
      </c>
      <c r="G23" s="29">
        <v>79</v>
      </c>
      <c r="H23" s="29">
        <v>86</v>
      </c>
      <c r="I23" s="5">
        <f t="shared" si="2"/>
        <v>250</v>
      </c>
      <c r="J23" s="29"/>
      <c r="K23" s="1">
        <v>2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5.75">
      <c r="A24" s="15" t="s">
        <v>11</v>
      </c>
      <c r="B24" s="10" t="s">
        <v>174</v>
      </c>
      <c r="C24" s="7" t="s">
        <v>164</v>
      </c>
      <c r="D24" s="19">
        <v>2006</v>
      </c>
      <c r="E24" s="32" t="s">
        <v>165</v>
      </c>
      <c r="F24" s="29">
        <v>87</v>
      </c>
      <c r="G24" s="29">
        <v>85</v>
      </c>
      <c r="H24" s="29">
        <v>72</v>
      </c>
      <c r="I24" s="5">
        <f t="shared" si="2"/>
        <v>244</v>
      </c>
      <c r="J24" s="35"/>
      <c r="K24" s="1">
        <v>1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5.75">
      <c r="A25" s="15" t="s">
        <v>12</v>
      </c>
      <c r="B25" s="10" t="s">
        <v>93</v>
      </c>
      <c r="C25" s="10" t="s">
        <v>94</v>
      </c>
      <c r="D25" s="19">
        <v>2004</v>
      </c>
      <c r="E25" s="32" t="s">
        <v>145</v>
      </c>
      <c r="F25" s="29">
        <v>81</v>
      </c>
      <c r="G25" s="29">
        <v>80</v>
      </c>
      <c r="H25" s="29">
        <v>81</v>
      </c>
      <c r="I25" s="5">
        <f t="shared" si="2"/>
        <v>242</v>
      </c>
      <c r="J25" s="29"/>
      <c r="K25" s="1">
        <v>3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5.75">
      <c r="A26" s="31"/>
      <c r="B26" s="10"/>
      <c r="C26" s="10"/>
      <c r="D26" s="19"/>
      <c r="E26" s="32"/>
      <c r="F26" s="31"/>
      <c r="G26" s="31"/>
      <c r="H26" s="31"/>
      <c r="I26" s="5"/>
      <c r="J26" s="31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</row>
    <row r="27" spans="1:50" ht="15.75">
      <c r="A27" s="19" t="s">
        <v>136</v>
      </c>
      <c r="B27" s="10" t="s">
        <v>137</v>
      </c>
      <c r="C27" s="10" t="s">
        <v>99</v>
      </c>
      <c r="D27" s="19">
        <v>1985</v>
      </c>
      <c r="E27" s="32" t="s">
        <v>139</v>
      </c>
      <c r="F27" s="29">
        <v>92</v>
      </c>
      <c r="G27" s="29">
        <v>94</v>
      </c>
      <c r="H27" s="29">
        <v>95</v>
      </c>
      <c r="I27" s="5">
        <f t="shared" ref="I27" si="3">SUM(F27:H27)</f>
        <v>281</v>
      </c>
      <c r="J27" s="8" t="s">
        <v>178</v>
      </c>
      <c r="K27" s="1">
        <v>6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5.75">
      <c r="A28" s="1"/>
      <c r="B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5.7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5.7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5.7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5.7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5.7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5.7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5.7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5.7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5.7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5.7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5.7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5.7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5.7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5.7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5.7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5.7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5.7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5.7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5.7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5.7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5.7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5.7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5.7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5.7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5.7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5.7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5.7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5.7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5.7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5.7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5.7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5.7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5.7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5.7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5.7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5.7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5.7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5.7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5.7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5.7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5.7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5.7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5.7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5.7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5.7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5.7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5.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5.7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5.7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5.7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5.7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5.7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5.7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5.7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5.7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5.7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5.7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5.7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5.7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5.7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5.7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5.7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5.7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5.7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5.7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5.7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5.7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5.7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5.7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5.7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15.7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ht="15.7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  <row r="101" spans="1:50" ht="15.7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</row>
  </sheetData>
  <sortState ref="B19:K24">
    <sortCondition descending="1" ref="I19:I24"/>
  </sortState>
  <mergeCells count="1">
    <mergeCell ref="A1:J1"/>
  </mergeCells>
  <pageMargins left="0.75" right="0.75" top="1" bottom="1" header="0.5" footer="0.5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J17"/>
  <sheetViews>
    <sheetView workbookViewId="0">
      <selection activeCell="D5" sqref="D5"/>
    </sheetView>
  </sheetViews>
  <sheetFormatPr defaultRowHeight="12.75"/>
  <sheetData>
    <row r="1" spans="1:10" ht="20.25">
      <c r="A1" s="38" t="s">
        <v>43</v>
      </c>
      <c r="B1" s="38"/>
      <c r="C1" s="38"/>
      <c r="D1" s="38"/>
      <c r="E1" s="38"/>
      <c r="F1" s="38"/>
      <c r="G1" s="9"/>
      <c r="H1" s="9"/>
      <c r="I1" s="9"/>
      <c r="J1" s="9"/>
    </row>
    <row r="2" spans="1:10" ht="15.75">
      <c r="A2" s="13"/>
      <c r="B2" s="13"/>
      <c r="C2" s="13"/>
      <c r="D2" s="13"/>
      <c r="E2" s="2" t="s">
        <v>44</v>
      </c>
      <c r="G2" s="13"/>
      <c r="I2" s="13"/>
      <c r="J2" s="13"/>
    </row>
    <row r="3" spans="1:10" ht="15.75">
      <c r="D3" s="2"/>
    </row>
    <row r="4" spans="1:10" ht="15.75">
      <c r="D4" s="2"/>
    </row>
    <row r="5" spans="1:10" ht="15.75">
      <c r="A5" s="10" t="s">
        <v>22</v>
      </c>
      <c r="B5" s="10" t="s">
        <v>23</v>
      </c>
      <c r="C5" s="10"/>
      <c r="D5" s="10"/>
    </row>
    <row r="6" spans="1:10" ht="15.75">
      <c r="A6" s="10"/>
      <c r="B6" s="10" t="s">
        <v>180</v>
      </c>
      <c r="C6" s="10"/>
      <c r="D6" s="10"/>
    </row>
    <row r="7" spans="1:10" ht="15.75">
      <c r="A7" s="10"/>
      <c r="B7" s="10" t="s">
        <v>24</v>
      </c>
      <c r="C7" s="10"/>
      <c r="D7" s="10"/>
    </row>
    <row r="8" spans="1:10" ht="15.75">
      <c r="A8" s="10"/>
      <c r="B8" s="10"/>
      <c r="C8" s="10"/>
      <c r="D8" s="10"/>
    </row>
    <row r="9" spans="1:10" ht="15.75">
      <c r="A9" s="10" t="s">
        <v>25</v>
      </c>
      <c r="B9" s="10" t="s">
        <v>26</v>
      </c>
      <c r="C9" s="10"/>
      <c r="D9" s="10"/>
    </row>
    <row r="10" spans="1:10" ht="15.75">
      <c r="A10" s="10"/>
      <c r="B10" s="10" t="s">
        <v>27</v>
      </c>
      <c r="C10" s="10"/>
      <c r="D10" s="10"/>
    </row>
    <row r="11" spans="1:10" ht="15.75">
      <c r="A11" s="10"/>
      <c r="B11" s="10" t="s">
        <v>28</v>
      </c>
      <c r="C11" s="10"/>
      <c r="D11" s="10"/>
    </row>
    <row r="12" spans="1:10" ht="15.75">
      <c r="A12" s="10"/>
      <c r="B12" s="10"/>
      <c r="C12" s="10"/>
      <c r="D12" s="10"/>
    </row>
    <row r="13" spans="1:10" ht="15.75">
      <c r="A13" s="10" t="s">
        <v>29</v>
      </c>
      <c r="B13" s="10" t="s">
        <v>26</v>
      </c>
      <c r="C13" s="10"/>
      <c r="D13" s="10"/>
    </row>
    <row r="14" spans="1:10" ht="15.75">
      <c r="A14" s="10" t="s">
        <v>30</v>
      </c>
      <c r="B14" s="10" t="s">
        <v>31</v>
      </c>
      <c r="C14" s="10"/>
      <c r="D14" s="10"/>
    </row>
    <row r="15" spans="1:10" ht="15.75">
      <c r="A15" s="10" t="s">
        <v>32</v>
      </c>
      <c r="B15" s="10" t="s">
        <v>42</v>
      </c>
      <c r="C15" s="10"/>
      <c r="D15" s="10"/>
    </row>
    <row r="16" spans="1:10" ht="15.75">
      <c r="A16" s="10"/>
      <c r="B16" s="10"/>
      <c r="C16" s="10"/>
      <c r="D16" s="10"/>
    </row>
    <row r="17" spans="1:4" ht="15.75">
      <c r="A17" s="10"/>
      <c r="B17" s="10"/>
      <c r="C17" s="10"/>
      <c r="D17" s="10"/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30 lasku lamades P, T</vt:lpstr>
      <vt:lpstr>40 lasku õhupüss P, T</vt:lpstr>
      <vt:lpstr>40  lasku  õhupüstol  P</vt:lpstr>
      <vt:lpstr>spordipüss 3x10 P</vt:lpstr>
      <vt:lpstr>Spordipüstol 30 lasku ring P,  </vt:lpstr>
      <vt:lpstr> spordipüstol 30 l ilmuv P</vt:lpstr>
      <vt:lpstr>kohtunikud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Liivi</dc:creator>
  <cp:lastModifiedBy>Kasutaja</cp:lastModifiedBy>
  <cp:lastPrinted>2024-03-14T14:39:17Z</cp:lastPrinted>
  <dcterms:created xsi:type="dcterms:W3CDTF">2023-03-05T10:47:37Z</dcterms:created>
  <dcterms:modified xsi:type="dcterms:W3CDTF">2024-03-14T14:39:39Z</dcterms:modified>
</cp:coreProperties>
</file>