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Documents\Laskespordiklubi\EMV\EMV 2023\"/>
    </mc:Choice>
  </mc:AlternateContent>
  <xr:revisionPtr revIDLastSave="0" documentId="13_ncr:1_{E020826C-9999-4B09-BBC0-36822EE1F08B}" xr6:coauthVersionLast="47" xr6:coauthVersionMax="47" xr10:uidLastSave="{00000000-0000-0000-0000-000000000000}"/>
  <bookViews>
    <workbookView xWindow="-108" yWindow="-108" windowWidth="23256" windowHeight="12576" tabRatio="856" xr2:uid="{00000000-000D-0000-FFFF-FFFF00000000}"/>
  </bookViews>
  <sheets>
    <sheet name="3x20 N, NJ" sheetId="30" r:id="rId1"/>
    <sheet name="3x20 NVK" sheetId="31" r:id="rId2"/>
    <sheet name="Lam N, NJ" sheetId="33" r:id="rId3"/>
    <sheet name="Lam NVK" sheetId="34" r:id="rId4"/>
    <sheet name="Lam M, MJ" sheetId="35" r:id="rId5"/>
    <sheet name="Lam MVK" sheetId="36" r:id="rId6"/>
    <sheet name="3x20 M,MJ" sheetId="3" r:id="rId7"/>
    <sheet name="3x20 MVK" sheetId="14" r:id="rId8"/>
    <sheet name="St.püstol M, MJ" sheetId="6" r:id="rId9"/>
    <sheet name="St.püstol MVK" sheetId="16" r:id="rId10"/>
    <sheet name="St.püstol N, NJ" sheetId="25" r:id="rId11"/>
    <sheet name="St.püstol NVK" sheetId="26" r:id="rId12"/>
    <sheet name="30+30 N,NJ" sheetId="7" r:id="rId13"/>
    <sheet name="30+30 NVK" sheetId="13" r:id="rId14"/>
    <sheet name="30+30 MJ" sheetId="17" r:id="rId15"/>
    <sheet name="TK 30+30 M" sheetId="18" r:id="rId16"/>
    <sheet name="TK 30+30 VK" sheetId="19" r:id="rId17"/>
    <sheet name="Vabap M,MJ" sheetId="8" r:id="rId18"/>
    <sheet name="Vabap VK" sheetId="12" r:id="rId19"/>
    <sheet name="olümp.M,MJ" sheetId="9" r:id="rId20"/>
    <sheet name="olümp VK" sheetId="23" r:id="rId21"/>
    <sheet name="JMS 30+30 M, N" sheetId="10" r:id="rId22"/>
    <sheet name="JMS 30+30 VK" sheetId="24" r:id="rId23"/>
    <sheet name="JMS 20+20 mix M, N" sheetId="27" r:id="rId24"/>
    <sheet name="JMS 20+20 mix VK" sheetId="28" r:id="rId25"/>
    <sheet name="kohtunikud" sheetId="1" r:id="rId26"/>
  </sheets>
  <definedNames>
    <definedName name="_xlnm.Print_Area" localSheetId="12">'30+30 N,NJ'!$A$1:$R$76</definedName>
    <definedName name="_xlnm.Print_Area" localSheetId="13">'30+30 NVK'!$A$1:$G$45</definedName>
    <definedName name="_xlnm.Print_Area" localSheetId="6">'3x20 M,MJ'!$A$1:$Q$123</definedName>
    <definedName name="_xlnm.Print_Area" localSheetId="7">'3x20 MVK'!$A$1:$G$52</definedName>
    <definedName name="_xlnm.Print_Area" localSheetId="23">'JMS 20+20 mix M, N'!$A$1:$N$38</definedName>
    <definedName name="_xlnm.Print_Area" localSheetId="24">'JMS 20+20 mix VK'!$A$1:$H$34</definedName>
    <definedName name="_xlnm.Print_Area" localSheetId="22">'JMS 30+30 VK'!$A$1:$I$30</definedName>
    <definedName name="_xlnm.Print_Area" localSheetId="4">'Lam M, MJ'!$A$1:$N$69</definedName>
    <definedName name="_xlnm.Print_Area" localSheetId="5">'Lam MVK'!$A$1:$H$60</definedName>
    <definedName name="_xlnm.Print_Area" localSheetId="3">'Lam NVK'!$A$1:$I$42</definedName>
    <definedName name="_xlnm.Print_Area" localSheetId="20">'olümp VK'!$A$1:$H$43</definedName>
    <definedName name="_xlnm.Print_Area" localSheetId="10">'St.püstol N, NJ'!$A$1:$Q$44</definedName>
    <definedName name="_xlnm.Print_Area" localSheetId="11">'St.püstol NVK'!$A$1:$F$30</definedName>
    <definedName name="_xlnm.Print_Area" localSheetId="15">'TK 30+30 M'!$A$1:$Q$34</definedName>
    <definedName name="_xlnm.Print_Area" localSheetId="16">'TK 30+30 VK'!$A$1:$J$38</definedName>
    <definedName name="_xlnm.Print_Area" localSheetId="18">'Vabap VK'!$A$1:$H$58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9" l="1"/>
  <c r="N44" i="9"/>
  <c r="N46" i="9"/>
  <c r="N45" i="9"/>
  <c r="N42" i="9"/>
  <c r="N43" i="9"/>
  <c r="N13" i="9"/>
  <c r="N10" i="9"/>
  <c r="N11" i="9"/>
  <c r="N9" i="9"/>
  <c r="N12" i="9"/>
  <c r="N8" i="9"/>
  <c r="F100" i="3"/>
  <c r="G100" i="3" s="1"/>
  <c r="N100" i="3" s="1"/>
  <c r="F96" i="3"/>
  <c r="G96" i="3" s="1"/>
  <c r="N96" i="3" s="1"/>
  <c r="F92" i="3"/>
  <c r="G92" i="3" s="1"/>
  <c r="H92" i="3" s="1"/>
  <c r="N92" i="3" s="1"/>
  <c r="F88" i="3"/>
  <c r="G88" i="3" s="1"/>
  <c r="H88" i="3" s="1"/>
  <c r="I88" i="3" s="1"/>
  <c r="N88" i="3" s="1"/>
  <c r="F84" i="3"/>
  <c r="G84" i="3" s="1"/>
  <c r="H84" i="3" s="1"/>
  <c r="I84" i="3" s="1"/>
  <c r="J84" i="3" s="1"/>
  <c r="N84" i="3" s="1"/>
  <c r="F80" i="3"/>
  <c r="G80" i="3" s="1"/>
  <c r="H80" i="3" s="1"/>
  <c r="I80" i="3" s="1"/>
  <c r="J80" i="3" s="1"/>
  <c r="K80" i="3" s="1"/>
  <c r="N80" i="3" s="1"/>
  <c r="F76" i="3"/>
  <c r="G76" i="3" s="1"/>
  <c r="H76" i="3" s="1"/>
  <c r="I76" i="3" s="1"/>
  <c r="J76" i="3" s="1"/>
  <c r="K76" i="3" s="1"/>
  <c r="L76" i="3" s="1"/>
  <c r="N76" i="3" s="1"/>
  <c r="F72" i="3"/>
  <c r="G72" i="3" s="1"/>
  <c r="H72" i="3" s="1"/>
  <c r="I72" i="3" s="1"/>
  <c r="J72" i="3" s="1"/>
  <c r="K72" i="3" s="1"/>
  <c r="L72" i="3" s="1"/>
  <c r="N72" i="3" s="1"/>
  <c r="F36" i="3"/>
  <c r="G36" i="3" s="1"/>
  <c r="N36" i="3" s="1"/>
  <c r="F32" i="3"/>
  <c r="G32" i="3" s="1"/>
  <c r="N32" i="3" s="1"/>
  <c r="F28" i="3"/>
  <c r="G28" i="3" s="1"/>
  <c r="H28" i="3" s="1"/>
  <c r="N28" i="3" s="1"/>
  <c r="F24" i="3"/>
  <c r="G24" i="3" s="1"/>
  <c r="H24" i="3" s="1"/>
  <c r="I24" i="3" s="1"/>
  <c r="N24" i="3" s="1"/>
  <c r="F20" i="3"/>
  <c r="G20" i="3" s="1"/>
  <c r="H20" i="3" s="1"/>
  <c r="I20" i="3" s="1"/>
  <c r="J20" i="3" s="1"/>
  <c r="N20" i="3" s="1"/>
  <c r="F16" i="3"/>
  <c r="G16" i="3" s="1"/>
  <c r="H16" i="3" s="1"/>
  <c r="I16" i="3" s="1"/>
  <c r="J16" i="3" s="1"/>
  <c r="K16" i="3" s="1"/>
  <c r="N16" i="3" s="1"/>
  <c r="F12" i="3"/>
  <c r="G12" i="3" s="1"/>
  <c r="H12" i="3" s="1"/>
  <c r="I12" i="3" s="1"/>
  <c r="J12" i="3" s="1"/>
  <c r="K12" i="3" s="1"/>
  <c r="L12" i="3" s="1"/>
  <c r="N12" i="3" s="1"/>
  <c r="F8" i="3"/>
  <c r="G8" i="3" s="1"/>
  <c r="H8" i="3" s="1"/>
  <c r="I8" i="3" s="1"/>
  <c r="J8" i="3" s="1"/>
  <c r="K8" i="3" s="1"/>
  <c r="L8" i="3" s="1"/>
  <c r="N8" i="3" s="1"/>
  <c r="P54" i="7"/>
  <c r="P51" i="7"/>
  <c r="P55" i="7"/>
  <c r="P50" i="7"/>
  <c r="P53" i="7"/>
  <c r="P52" i="7"/>
  <c r="P49" i="7"/>
  <c r="P48" i="7"/>
  <c r="P14" i="7"/>
  <c r="P10" i="7"/>
  <c r="P13" i="7"/>
  <c r="P11" i="7"/>
  <c r="P12" i="7"/>
  <c r="P9" i="7"/>
  <c r="P8" i="7"/>
  <c r="F88" i="30"/>
  <c r="G88" i="30" s="1"/>
  <c r="N88" i="30" s="1"/>
  <c r="F84" i="30"/>
  <c r="G84" i="30" s="1"/>
  <c r="N84" i="30" s="1"/>
  <c r="F80" i="30"/>
  <c r="G80" i="30" s="1"/>
  <c r="H80" i="30" s="1"/>
  <c r="N80" i="30" s="1"/>
  <c r="F76" i="30"/>
  <c r="G76" i="30" s="1"/>
  <c r="H76" i="30" s="1"/>
  <c r="I76" i="30" s="1"/>
  <c r="N76" i="30" s="1"/>
  <c r="F72" i="30"/>
  <c r="G72" i="30" s="1"/>
  <c r="H72" i="30" s="1"/>
  <c r="I72" i="30" s="1"/>
  <c r="J72" i="30" s="1"/>
  <c r="N72" i="30" s="1"/>
  <c r="F68" i="30"/>
  <c r="G68" i="30" s="1"/>
  <c r="H68" i="30" s="1"/>
  <c r="I68" i="30" s="1"/>
  <c r="J68" i="30" s="1"/>
  <c r="K68" i="30" s="1"/>
  <c r="N68" i="30" s="1"/>
  <c r="F64" i="30"/>
  <c r="G64" i="30" s="1"/>
  <c r="H64" i="30" s="1"/>
  <c r="I64" i="30" s="1"/>
  <c r="J64" i="30" s="1"/>
  <c r="K64" i="30" s="1"/>
  <c r="L64" i="30" s="1"/>
  <c r="N64" i="30" s="1"/>
  <c r="F60" i="30"/>
  <c r="G60" i="30" s="1"/>
  <c r="H60" i="30" s="1"/>
  <c r="I60" i="30" s="1"/>
  <c r="J60" i="30" s="1"/>
  <c r="K60" i="30" s="1"/>
  <c r="L60" i="30" s="1"/>
  <c r="N60" i="30" s="1"/>
  <c r="F36" i="30"/>
  <c r="G36" i="30" s="1"/>
  <c r="F32" i="30"/>
  <c r="G32" i="30" s="1"/>
  <c r="N32" i="30" s="1"/>
  <c r="F28" i="30"/>
  <c r="G28" i="30" s="1"/>
  <c r="H28" i="30" s="1"/>
  <c r="N28" i="30" s="1"/>
  <c r="F24" i="30"/>
  <c r="G24" i="30" s="1"/>
  <c r="H24" i="30" s="1"/>
  <c r="I24" i="30" s="1"/>
  <c r="N24" i="30" s="1"/>
  <c r="F20" i="30"/>
  <c r="G20" i="30" s="1"/>
  <c r="H20" i="30" s="1"/>
  <c r="I20" i="30" s="1"/>
  <c r="J20" i="30" s="1"/>
  <c r="N20" i="30" s="1"/>
  <c r="F16" i="30"/>
  <c r="G16" i="30" s="1"/>
  <c r="H16" i="30" s="1"/>
  <c r="I16" i="30" s="1"/>
  <c r="J16" i="30" s="1"/>
  <c r="K16" i="30" s="1"/>
  <c r="N16" i="30" s="1"/>
  <c r="F12" i="30"/>
  <c r="G12" i="30" s="1"/>
  <c r="H12" i="30" s="1"/>
  <c r="I12" i="30" s="1"/>
  <c r="J12" i="30" s="1"/>
  <c r="K12" i="30" s="1"/>
  <c r="L12" i="30" s="1"/>
  <c r="N12" i="30" s="1"/>
  <c r="F8" i="30"/>
  <c r="G8" i="30" s="1"/>
  <c r="H8" i="30" s="1"/>
  <c r="I8" i="30" s="1"/>
  <c r="J8" i="30" s="1"/>
  <c r="K8" i="30" s="1"/>
  <c r="L8" i="30" s="1"/>
  <c r="N8" i="30" s="1"/>
</calcChain>
</file>

<file path=xl/sharedStrings.xml><?xml version="1.0" encoding="utf-8"?>
<sst xmlns="http://schemas.openxmlformats.org/spreadsheetml/2006/main" count="2934" uniqueCount="566">
  <si>
    <t>VÕISTLUSTE  ZÜRII</t>
  </si>
  <si>
    <t>50m  ŽÜRII</t>
  </si>
  <si>
    <t>Tulejoone vanemkohtunik</t>
  </si>
  <si>
    <t>25m  ŽÜRII</t>
  </si>
  <si>
    <t>Märkidejoone kohtunik</t>
  </si>
  <si>
    <t xml:space="preserve">  </t>
  </si>
  <si>
    <t>Liikuva märgi ŽÜRII</t>
  </si>
  <si>
    <t>Tartumaa Tervisespordikeskus</t>
  </si>
  <si>
    <t>Ees- ja perekonnanimi</t>
  </si>
  <si>
    <t>Sa</t>
  </si>
  <si>
    <t>Lamades</t>
  </si>
  <si>
    <t>Püsti</t>
  </si>
  <si>
    <t>Põlvelt</t>
  </si>
  <si>
    <t>Summa</t>
  </si>
  <si>
    <t>Klass</t>
  </si>
  <si>
    <t>I</t>
  </si>
  <si>
    <t>II</t>
  </si>
  <si>
    <t>Koht</t>
  </si>
  <si>
    <t>Ees-ja perekonnanimi</t>
  </si>
  <si>
    <t>Seeriad</t>
  </si>
  <si>
    <t>Kokku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</si>
  <si>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</si>
  <si>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</si>
  <si>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</si>
  <si>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</si>
  <si>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</si>
  <si>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</si>
  <si>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</si>
  <si>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</si>
  <si>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</si>
  <si>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</si>
  <si>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</si>
  <si>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>S.a</t>
  </si>
  <si>
    <t>IV</t>
  </si>
  <si>
    <t>V</t>
  </si>
  <si>
    <t>VI</t>
  </si>
  <si>
    <t>Olümpiakiirlaskmine mehed</t>
  </si>
  <si>
    <t>Olümpiakiirlaskmine meesjuuniorid</t>
  </si>
  <si>
    <t xml:space="preserve">Koht   </t>
  </si>
  <si>
    <t xml:space="preserve">II </t>
  </si>
  <si>
    <t>60 lasku lamades mehed</t>
  </si>
  <si>
    <t>60 l vabapüstol meesjuuniorid</t>
  </si>
  <si>
    <t>60 l vabapüstol mehed</t>
  </si>
  <si>
    <t>10*</t>
  </si>
  <si>
    <t>Klubi</t>
  </si>
  <si>
    <t>QF</t>
  </si>
  <si>
    <t>60 l vabapüstol mehed VÕISTKONDLIK</t>
  </si>
  <si>
    <t>Spordipüstol 30+30 lasku naised VÕISTKONDLIK</t>
  </si>
  <si>
    <t>Peep  Sõber Tallinn 1979 Ventspils</t>
  </si>
  <si>
    <t xml:space="preserve">EJR  542 </t>
  </si>
  <si>
    <t xml:space="preserve">ER  570 </t>
  </si>
  <si>
    <t xml:space="preserve">ER  1653  </t>
  </si>
  <si>
    <t>ER  1712</t>
  </si>
  <si>
    <t xml:space="preserve"> Järvamaa LSK (Marie Maarend; Inna Rose; Maire Arro) 2001 Elva</t>
  </si>
  <si>
    <t xml:space="preserve"> Dünamo (Raivo Tahur; Vello Orav; Raal Kurus) 1985  Elva</t>
  </si>
  <si>
    <t xml:space="preserve">ER  589 </t>
  </si>
  <si>
    <t xml:space="preserve">EJR  574 </t>
  </si>
  <si>
    <t>Tarmo Pärnaku Viljandi SK 13.05.2007 Elva</t>
  </si>
  <si>
    <t>Triin Roostfeldt SK Haapsalu 27.06.2003 Elva</t>
  </si>
  <si>
    <t>TK püstol/revolver 30+30 lasku mehed</t>
  </si>
  <si>
    <t>Raal Kurus MäLK 1998 Vodja</t>
  </si>
  <si>
    <t>Spordipüstol 30+30 lasku meesjuuniorid</t>
  </si>
  <si>
    <t>TK püstol/revolver 30+30 lasku mehed VÕISTKONDLIK</t>
  </si>
  <si>
    <t xml:space="preserve">Peeter Olesk Põlva SpK 29.06.2013 Elva </t>
  </si>
  <si>
    <t xml:space="preserve">EJR  590 </t>
  </si>
  <si>
    <t xml:space="preserve">ER 579 </t>
  </si>
  <si>
    <t>Neeme Pajusaar Tallinn 1977 Lvov</t>
  </si>
  <si>
    <t xml:space="preserve">EJR 569 </t>
  </si>
  <si>
    <t>Peeter Olesk Põlva SpK 01.08.2013 Osijek</t>
  </si>
  <si>
    <t xml:space="preserve">
Standardpüstol 20+20+20 lasku  mehed 
 VÕISTKONDLIK</t>
  </si>
  <si>
    <t>Olümpiakiirlaskmine mehed VÕISTKONDLIK</t>
  </si>
  <si>
    <t xml:space="preserve">EJR 573 </t>
  </si>
  <si>
    <t>Peeter Olesk Põlva SpK 25.08.2013 Männiku</t>
  </si>
  <si>
    <t>Jooksev metssiga 30 + 30 lasku mehed</t>
  </si>
  <si>
    <t>Jooksev metssiga 30 + 30 lasku mehed VÕISTKONDLIK</t>
  </si>
  <si>
    <t>ER 593</t>
  </si>
  <si>
    <t xml:space="preserve"> Aleksandr Utrobin Tallinn 1983 Moskva</t>
  </si>
  <si>
    <t>ER 392</t>
  </si>
  <si>
    <t xml:space="preserve"> Aleksandr Utrobin Tallinn 1989 Elva</t>
  </si>
  <si>
    <t>Jooksev metssiga 20 + 20 lasku mix mehed VÕISTKONDLIK</t>
  </si>
  <si>
    <t>Jooksev metssiga 20+20 lasku mix mehed</t>
  </si>
  <si>
    <t>Standardpüstol 20+20+20 lasku  naised</t>
  </si>
  <si>
    <t xml:space="preserve">Standardpüstol 20+20+20 lasku  naisjuuniorid </t>
  </si>
  <si>
    <t>ER  1675</t>
  </si>
  <si>
    <t>Eesti koondis (Peeter Olesk; Fred Raukas; Reijo Virolainen) 30.05.2017 Bakuu</t>
  </si>
  <si>
    <t>Standardpüstol 20+20+20 lasku  naised VÕISTKONDLIK</t>
  </si>
  <si>
    <t>Jooksev metssiga 30 + 30 lasku naised</t>
  </si>
  <si>
    <t>Jooksev metssiga 20+20 lasku mix naised</t>
  </si>
  <si>
    <t>Kaitsejõudude SK (Peeter Olesk; Erko Vilba; Fred Raukas) 07.07.2018 Elva</t>
  </si>
  <si>
    <t>ER 1671</t>
  </si>
  <si>
    <t>KJ SK (Peeter Olesk; Fred Raukas; Erko Vilba) 08.07.2018 Elva</t>
  </si>
  <si>
    <t>KORRALDUSKOGU</t>
  </si>
  <si>
    <t>Sius operaator</t>
  </si>
  <si>
    <t>EJR 521</t>
  </si>
  <si>
    <t>Alina Kovaljova KL MäLK 31.05.2019 Elva</t>
  </si>
  <si>
    <t>ER 545</t>
  </si>
  <si>
    <t>Kairi Heinsoo Viljandi LK 31.05.2019 Elva</t>
  </si>
  <si>
    <t>ER 541</t>
  </si>
  <si>
    <t>Heili Lepp KL MäLK 9.06.2019 Inkoo</t>
  </si>
  <si>
    <t>ER 1634</t>
  </si>
  <si>
    <t>KL MäLK (Hellar Sile; Väino Eller; Jaanus Mugu) 29.06.2019 Elva</t>
  </si>
  <si>
    <t>ER 586</t>
  </si>
  <si>
    <t xml:space="preserve"> Peeter Olesk Kaitsejõudude SK 02.06.2019 Elva</t>
  </si>
  <si>
    <t>ER 353</t>
  </si>
  <si>
    <t>ER  1722</t>
  </si>
  <si>
    <t>Varustuse kontrolli vanemkohtunik</t>
  </si>
  <si>
    <t>Varustuse kontrolli kohtunik</t>
  </si>
  <si>
    <t>Alvi Krusta KL MäLK 1999 Tallinn</t>
  </si>
  <si>
    <t>ER 1085</t>
  </si>
  <si>
    <t>Elva LSK (Henri Pikk; Lauri Loot; Hillar Loot) 05.07.2020 Elva</t>
  </si>
  <si>
    <t>01. juuli 2022</t>
  </si>
  <si>
    <t>Väikepüss 3x20 lasku naised</t>
  </si>
  <si>
    <t>Väikepüss 3x20 lasku mehed</t>
  </si>
  <si>
    <t>03. juuli 2022</t>
  </si>
  <si>
    <t>Väikepüss 3x20 lasku meesjuuniorid</t>
  </si>
  <si>
    <t>Väikepüss 3x20 lasku mehed VÕISTKONDLIK</t>
  </si>
  <si>
    <t>KL MäLK</t>
  </si>
  <si>
    <t>KLASSIFIKATSIOONI  ZÜRII</t>
  </si>
  <si>
    <t>Žürii esimees</t>
  </si>
  <si>
    <t>Zürii liige</t>
  </si>
  <si>
    <t>Tulejoone vanemkohtunik 50 m</t>
  </si>
  <si>
    <t>Märkidejoone kohtunik 50 m</t>
  </si>
  <si>
    <t>Varustuse kontroll</t>
  </si>
  <si>
    <t>Heili</t>
  </si>
  <si>
    <t>LEPP</t>
  </si>
  <si>
    <t>Spordipüstol 30+30 lasku naised FINAAL</t>
  </si>
  <si>
    <t>Spordipüstol 30+30 lasku naisjuuniorid FINAAL</t>
  </si>
  <si>
    <t>Tabamusi</t>
  </si>
  <si>
    <t>Olümpiakiirlaskmine mehed FINAAL</t>
  </si>
  <si>
    <t>Olümpiakiirlaskmine meesjuuniorid FINAAL</t>
  </si>
  <si>
    <t>Eesti Meistrivõistlused 2023</t>
  </si>
  <si>
    <t>30.juuni 2023</t>
  </si>
  <si>
    <t>Väikepüss 3x20 lasku naised FINAAL</t>
  </si>
  <si>
    <t>Põlv</t>
  </si>
  <si>
    <t>Lam</t>
  </si>
  <si>
    <t>Püsti - väljalangemine</t>
  </si>
  <si>
    <t>Väikepüss 3x20 lasku naisjuuniorid FINAAL</t>
  </si>
  <si>
    <t>Väikepüss 3x20 lasku naisjuuniorid</t>
  </si>
  <si>
    <t>Väikepüss 3x20 lasku naised VÕISTKONDLIK</t>
  </si>
  <si>
    <t xml:space="preserve">60 lasku lamades naised </t>
  </si>
  <si>
    <t>ER 625,0</t>
  </si>
  <si>
    <t>Katrin Smirnova Narva LSK 06.09.2020 Männiku</t>
  </si>
  <si>
    <t xml:space="preserve">60 lasku lamades naisjuuniorid </t>
  </si>
  <si>
    <t>EJR 625,0</t>
  </si>
  <si>
    <t>01.juuli 2023</t>
  </si>
  <si>
    <t>ER 624,4</t>
  </si>
  <si>
    <t>Meelis Kiisk Järvamaa LSK 01.08.2020 Männiku</t>
  </si>
  <si>
    <t>60 lasku lamades meesjuuniorid</t>
  </si>
  <si>
    <t>EJR 619,8</t>
  </si>
  <si>
    <t>Artjom Ert Narva LSK 29.08.2020 Elva</t>
  </si>
  <si>
    <t>60 lasku lamades naised VÕISTKONDLIK</t>
  </si>
  <si>
    <t>ER 1852,7</t>
  </si>
  <si>
    <t xml:space="preserve">Eesti koondis (Marjana-Kristiina Meronen; Tuuli Kübarsepp; Anžela Voronova) </t>
  </si>
  <si>
    <t>16.09.2019 Bologna</t>
  </si>
  <si>
    <t>60 lasku lamades mehed VÕISTKONDLIK</t>
  </si>
  <si>
    <t>ER  1821,4</t>
  </si>
  <si>
    <t xml:space="preserve">Narva LSK  (Andrei Mihhailov; Vladislav Lušin; Konstantin Loginov) </t>
  </si>
  <si>
    <t>29.06.2019 Elva</t>
  </si>
  <si>
    <t>30. juuni 2023</t>
  </si>
  <si>
    <t>EFR  26</t>
  </si>
  <si>
    <t>Kristina Kiisk Järvamaa LK 06.07.2018 Elva</t>
  </si>
  <si>
    <t>01. juuli 2023</t>
  </si>
  <si>
    <t>02. juuli 2023</t>
  </si>
  <si>
    <t>Väikepüss 3x20 lasku mehed FINAAL</t>
  </si>
  <si>
    <t>Väikepüss 3x20 lasku meesjuuniorid FINAAL</t>
  </si>
  <si>
    <t>EFR  30</t>
  </si>
  <si>
    <t>Peeter Olesk Kaitsejõudude SK 25.07.2017 Bakuu</t>
  </si>
  <si>
    <t>SO</t>
  </si>
  <si>
    <t>30.juuni-02. juuli 2023</t>
  </si>
  <si>
    <t>Alina Kovaljova KL MäLK 01.06.2019 Elva</t>
  </si>
  <si>
    <t>EFR  13</t>
  </si>
  <si>
    <t>Narva LSK I</t>
  </si>
  <si>
    <t>Anastassia</t>
  </si>
  <si>
    <t>OLEWICZ</t>
  </si>
  <si>
    <t>Katrin</t>
  </si>
  <si>
    <t>SMIRNOVA</t>
  </si>
  <si>
    <t>Valeria</t>
  </si>
  <si>
    <t>ŠKABARA</t>
  </si>
  <si>
    <t>Elva LSK I</t>
  </si>
  <si>
    <t>Marleen</t>
  </si>
  <si>
    <t>RIISAAR</t>
  </si>
  <si>
    <t>Ele</t>
  </si>
  <si>
    <t>LOOT</t>
  </si>
  <si>
    <t>Marianne</t>
  </si>
  <si>
    <t>TAVITS</t>
  </si>
  <si>
    <t>Narva LSK II</t>
  </si>
  <si>
    <t>Aleksandra</t>
  </si>
  <si>
    <t>BOJARTŠUK</t>
  </si>
  <si>
    <t>Varvara</t>
  </si>
  <si>
    <t>ROGATEN</t>
  </si>
  <si>
    <t>Ksenia</t>
  </si>
  <si>
    <t>IVANOVA</t>
  </si>
  <si>
    <t>KL MäLK I</t>
  </si>
  <si>
    <t>Anžela</t>
  </si>
  <si>
    <t>VORONOVA</t>
  </si>
  <si>
    <t>Karina</t>
  </si>
  <si>
    <t>KOTKAS</t>
  </si>
  <si>
    <t>Ljudmila</t>
  </si>
  <si>
    <t>KORTŠAGINA</t>
  </si>
  <si>
    <t>Elva LSK II</t>
  </si>
  <si>
    <t>Kristina</t>
  </si>
  <si>
    <t>MÖLDER</t>
  </si>
  <si>
    <t>Nathalie</t>
  </si>
  <si>
    <t>LESSING</t>
  </si>
  <si>
    <t>Lisell</t>
  </si>
  <si>
    <t>VÄLJAK</t>
  </si>
  <si>
    <t>KL MäLK II</t>
  </si>
  <si>
    <t>Anett</t>
  </si>
  <si>
    <t>MOOR</t>
  </si>
  <si>
    <t>Annika</t>
  </si>
  <si>
    <t>SARNA</t>
  </si>
  <si>
    <t>Berit</t>
  </si>
  <si>
    <t>LIIVAMAA</t>
  </si>
  <si>
    <t>Narva LSK</t>
  </si>
  <si>
    <t>Elva LSK</t>
  </si>
  <si>
    <t>Susanna</t>
  </si>
  <si>
    <t>SULE</t>
  </si>
  <si>
    <t>Kaiu LK</t>
  </si>
  <si>
    <t>Jekaterina</t>
  </si>
  <si>
    <t>ISSATŠENKOVA</t>
  </si>
  <si>
    <t>Olesja</t>
  </si>
  <si>
    <t>Katrin-Mirtel</t>
  </si>
  <si>
    <t>TUTT</t>
  </si>
  <si>
    <t>Maarika</t>
  </si>
  <si>
    <t>KOPTJAJEVA</t>
  </si>
  <si>
    <t>Liivi</t>
  </si>
  <si>
    <t>ERM</t>
  </si>
  <si>
    <t>M</t>
  </si>
  <si>
    <t>Raul</t>
  </si>
  <si>
    <t>ERK</t>
  </si>
  <si>
    <t>Reijo</t>
  </si>
  <si>
    <t>VIROLAINEN</t>
  </si>
  <si>
    <t>Erik</t>
  </si>
  <si>
    <t>AMANN</t>
  </si>
  <si>
    <t>Raal</t>
  </si>
  <si>
    <t>KURUS</t>
  </si>
  <si>
    <t>SK Haapsalu</t>
  </si>
  <si>
    <t>Argo</t>
  </si>
  <si>
    <t>KURG</t>
  </si>
  <si>
    <t>Põlva LSK</t>
  </si>
  <si>
    <t>Margus</t>
  </si>
  <si>
    <t>UHEK</t>
  </si>
  <si>
    <t>Andu</t>
  </si>
  <si>
    <t>HEINSOO</t>
  </si>
  <si>
    <t>Erki</t>
  </si>
  <si>
    <t>SILLAKIVI</t>
  </si>
  <si>
    <t>Aleksandr</t>
  </si>
  <si>
    <t>VORONIN</t>
  </si>
  <si>
    <t>Valga LK</t>
  </si>
  <si>
    <t>Elari</t>
  </si>
  <si>
    <t>TAHVINOV</t>
  </si>
  <si>
    <t>Silver</t>
  </si>
  <si>
    <t>MÄE</t>
  </si>
  <si>
    <t>Viljandi LK</t>
  </si>
  <si>
    <t>Toomas</t>
  </si>
  <si>
    <t>JUKSAAR</t>
  </si>
  <si>
    <t>Pärnumaa LK</t>
  </si>
  <si>
    <t>Peeter</t>
  </si>
  <si>
    <t>PUIO</t>
  </si>
  <si>
    <t>Erko</t>
  </si>
  <si>
    <t>VILBA</t>
  </si>
  <si>
    <t>KJ SK</t>
  </si>
  <si>
    <t>Kristjan</t>
  </si>
  <si>
    <t>KOOSAPOEG</t>
  </si>
  <si>
    <t>Lennart</t>
  </si>
  <si>
    <t>SAAREPUU</t>
  </si>
  <si>
    <t>Taivo</t>
  </si>
  <si>
    <t>KRUUSPAN</t>
  </si>
  <si>
    <t>Mihkel</t>
  </si>
  <si>
    <t>KASEMETS</t>
  </si>
  <si>
    <t>Taavi</t>
  </si>
  <si>
    <t>ILVES</t>
  </si>
  <si>
    <t>Aivar</t>
  </si>
  <si>
    <t>VANAKAMAR</t>
  </si>
  <si>
    <t>Aivo</t>
  </si>
  <si>
    <t>MEESAK</t>
  </si>
  <si>
    <t>Heldur</t>
  </si>
  <si>
    <t>KURIG</t>
  </si>
  <si>
    <t>Tõnis</t>
  </si>
  <si>
    <t>TIIRIK</t>
  </si>
  <si>
    <t>Endel</t>
  </si>
  <si>
    <t>KAASIKU</t>
  </si>
  <si>
    <t>Ragnar</t>
  </si>
  <si>
    <t>JUURIK</t>
  </si>
  <si>
    <t>Lepo</t>
  </si>
  <si>
    <t>JONUKS</t>
  </si>
  <si>
    <t>Järvamaa LSK</t>
  </si>
  <si>
    <t>Jaanus</t>
  </si>
  <si>
    <t>LAIDUS</t>
  </si>
  <si>
    <t>V-Maarja LaS</t>
  </si>
  <si>
    <t>Karl Markus</t>
  </si>
  <si>
    <t>RÄÄLI</t>
  </si>
  <si>
    <t>Kaspar</t>
  </si>
  <si>
    <t>TÕNISSON</t>
  </si>
  <si>
    <t>Vladislav</t>
  </si>
  <si>
    <t>GRIGORJEV</t>
  </si>
  <si>
    <t>Kaimar</t>
  </si>
  <si>
    <t>PÄRNPUU</t>
  </si>
  <si>
    <t>Marten</t>
  </si>
  <si>
    <t>KIVISALU</t>
  </si>
  <si>
    <t>Ülenurme GSK</t>
  </si>
  <si>
    <t>Raian</t>
  </si>
  <si>
    <t>KLEEMANN</t>
  </si>
  <si>
    <t>Jasper</t>
  </si>
  <si>
    <t>REA</t>
  </si>
  <si>
    <t>Nikita</t>
  </si>
  <si>
    <t>DARGEL</t>
  </si>
  <si>
    <t>Karl</t>
  </si>
  <si>
    <t>LOIK</t>
  </si>
  <si>
    <t>Karlis</t>
  </si>
  <si>
    <t>LÕPS</t>
  </si>
  <si>
    <t>Ott</t>
  </si>
  <si>
    <t>OTTISAAR</t>
  </si>
  <si>
    <t>PINSEL</t>
  </si>
  <si>
    <t>Põlva LSK I</t>
  </si>
  <si>
    <t>SK Haapsalu I</t>
  </si>
  <si>
    <t>Põlva LSK II</t>
  </si>
  <si>
    <t>SK Haapsalu II</t>
  </si>
  <si>
    <t>DNS</t>
  </si>
  <si>
    <t>KIISK</t>
  </si>
  <si>
    <t>Anni</t>
  </si>
  <si>
    <t>KÄÄRST</t>
  </si>
  <si>
    <t>Triin</t>
  </si>
  <si>
    <t>KUUSIK</t>
  </si>
  <si>
    <t>POLUNINA</t>
  </si>
  <si>
    <t>Ragne</t>
  </si>
  <si>
    <t>ROOSLA</t>
  </si>
  <si>
    <t>Lagle</t>
  </si>
  <si>
    <t>NÕU</t>
  </si>
  <si>
    <t>Kairi</t>
  </si>
  <si>
    <t>Marit</t>
  </si>
  <si>
    <t>PLEIATS</t>
  </si>
  <si>
    <t>Mariliis</t>
  </si>
  <si>
    <t>TIISLER</t>
  </si>
  <si>
    <t>Oksana</t>
  </si>
  <si>
    <t>FROJAN</t>
  </si>
  <si>
    <t>Lydia</t>
  </si>
  <si>
    <t>Kristel</t>
  </si>
  <si>
    <t>MOISSEJEVA</t>
  </si>
  <si>
    <t>Kairi-Liis</t>
  </si>
  <si>
    <t>ROONURM</t>
  </si>
  <si>
    <t>Kaire</t>
  </si>
  <si>
    <t>TAAR</t>
  </si>
  <si>
    <t>Pirja</t>
  </si>
  <si>
    <t>KINDSIGO</t>
  </si>
  <si>
    <t>Maret</t>
  </si>
  <si>
    <t>HÄRM-TILK</t>
  </si>
  <si>
    <t>Marja</t>
  </si>
  <si>
    <t>KIRSS</t>
  </si>
  <si>
    <t>Katerina</t>
  </si>
  <si>
    <t>HERMA</t>
  </si>
  <si>
    <t>Laura-Liisa</t>
  </si>
  <si>
    <t>KOLOMETS</t>
  </si>
  <si>
    <t>Kati-Ly</t>
  </si>
  <si>
    <t>RANDVIIR</t>
  </si>
  <si>
    <t>Vanessa</t>
  </si>
  <si>
    <t>POKK</t>
  </si>
  <si>
    <t>Mai-Liis</t>
  </si>
  <si>
    <t>VIKMAN</t>
  </si>
  <si>
    <t>LOPATTI</t>
  </si>
  <si>
    <t>Leana</t>
  </si>
  <si>
    <t>ARRO</t>
  </si>
  <si>
    <t>FOMITŠEVA</t>
  </si>
  <si>
    <t>Birgitta</t>
  </si>
  <si>
    <t>VARE</t>
  </si>
  <si>
    <t>Marion Andra</t>
  </si>
  <si>
    <t>VÄINÄNEN</t>
  </si>
  <si>
    <t>Akneliina</t>
  </si>
  <si>
    <t>LUUR</t>
  </si>
  <si>
    <t>Hanna Mirell</t>
  </si>
  <si>
    <t>SINIVEE</t>
  </si>
  <si>
    <t>V-Maarja LaSK</t>
  </si>
  <si>
    <t>Pärnumaa ISSF LK</t>
  </si>
  <si>
    <t>DSQ</t>
  </si>
  <si>
    <t>6.2.2</t>
  </si>
  <si>
    <t>Viljandi LK I</t>
  </si>
  <si>
    <t>Viljandi LK II</t>
  </si>
  <si>
    <t>Svetlana</t>
  </si>
  <si>
    <t>DOLEDUTKO</t>
  </si>
  <si>
    <t>Katrin Mirtel</t>
  </si>
  <si>
    <t>Karita</t>
  </si>
  <si>
    <t>ERS</t>
  </si>
  <si>
    <t>ER</t>
  </si>
  <si>
    <t>Kaile</t>
  </si>
  <si>
    <t>ÜLPER</t>
  </si>
  <si>
    <t>Lara</t>
  </si>
  <si>
    <t>URVAST</t>
  </si>
  <si>
    <t>SM</t>
  </si>
  <si>
    <t>Meelis</t>
  </si>
  <si>
    <t>Siim Christian</t>
  </si>
  <si>
    <t>REPPO-SIREL</t>
  </si>
  <si>
    <t>Marek</t>
  </si>
  <si>
    <t>TAMM</t>
  </si>
  <si>
    <t>Edik</t>
  </si>
  <si>
    <t>KOPPELMANN</t>
  </si>
  <si>
    <t>Kaur</t>
  </si>
  <si>
    <t>LAURIMAA</t>
  </si>
  <si>
    <t>Ain</t>
  </si>
  <si>
    <t>MURU</t>
  </si>
  <si>
    <t>LUŠIN</t>
  </si>
  <si>
    <t>Andrei</t>
  </si>
  <si>
    <t>MIHHAILOV</t>
  </si>
  <si>
    <t>Kirill</t>
  </si>
  <si>
    <t>RUMJANTSEV</t>
  </si>
  <si>
    <t>Manfred</t>
  </si>
  <si>
    <t>KUKK</t>
  </si>
  <si>
    <t>Kahru</t>
  </si>
  <si>
    <t>MÄNNIK</t>
  </si>
  <si>
    <t>Karel</t>
  </si>
  <si>
    <t>UDRAS</t>
  </si>
  <si>
    <t>Andres</t>
  </si>
  <si>
    <t>HUNT</t>
  </si>
  <si>
    <t>KUHI</t>
  </si>
  <si>
    <t>Andreas</t>
  </si>
  <si>
    <t>MASPANOV</t>
  </si>
  <si>
    <t>Märt</t>
  </si>
  <si>
    <t>HELMOJA</t>
  </si>
  <si>
    <t>Gennadi</t>
  </si>
  <si>
    <t>SALONEN</t>
  </si>
  <si>
    <t>Siim</t>
  </si>
  <si>
    <t>TIRP</t>
  </si>
  <si>
    <t>Janis</t>
  </si>
  <si>
    <t>AARNE</t>
  </si>
  <si>
    <t>KASK</t>
  </si>
  <si>
    <t>Tanel</t>
  </si>
  <si>
    <t>FILENKOV</t>
  </si>
  <si>
    <t>Konstantin</t>
  </si>
  <si>
    <t>LOGINOV</t>
  </si>
  <si>
    <t>Artjom</t>
  </si>
  <si>
    <t>PLOTNIKOV</t>
  </si>
  <si>
    <t>Daimar</t>
  </si>
  <si>
    <t>LIIV</t>
  </si>
  <si>
    <t>Raigo</t>
  </si>
  <si>
    <t>PÄRNAPUU</t>
  </si>
  <si>
    <t>Martten</t>
  </si>
  <si>
    <t>TIITSMA</t>
  </si>
  <si>
    <t>Ülenurme GSK II</t>
  </si>
  <si>
    <t>DUBKOVSKI</t>
  </si>
  <si>
    <t>Karl Eirik</t>
  </si>
  <si>
    <t>KOHAVA</t>
  </si>
  <si>
    <t>Lauri</t>
  </si>
  <si>
    <t>LOPP</t>
  </si>
  <si>
    <t>Saaremaa SpK I</t>
  </si>
  <si>
    <t>Andero</t>
  </si>
  <si>
    <t>LAURITS</t>
  </si>
  <si>
    <t>Liivo</t>
  </si>
  <si>
    <t>SINK</t>
  </si>
  <si>
    <t>Neeme</t>
  </si>
  <si>
    <t>VIRVESTE</t>
  </si>
  <si>
    <t>Rando</t>
  </si>
  <si>
    <t>KÖSTER</t>
  </si>
  <si>
    <t>Sven</t>
  </si>
  <si>
    <t>LEIT-TEETLAUS</t>
  </si>
  <si>
    <t>Saaremaa SpK II</t>
  </si>
  <si>
    <t>Robin</t>
  </si>
  <si>
    <t>MARANIK</t>
  </si>
  <si>
    <t>Vesse</t>
  </si>
  <si>
    <t>Henri</t>
  </si>
  <si>
    <t>SPITSÕN</t>
  </si>
  <si>
    <t>Saaremaa SpK</t>
  </si>
  <si>
    <t>ARO</t>
  </si>
  <si>
    <t>SK EstaSport</t>
  </si>
  <si>
    <t>Jüri</t>
  </si>
  <si>
    <t>KILVITS</t>
  </si>
  <si>
    <t>DNF</t>
  </si>
  <si>
    <t>VIIRON</t>
  </si>
  <si>
    <t>Kristofer-Jaago</t>
  </si>
  <si>
    <t>KIVARI</t>
  </si>
  <si>
    <t>Robi</t>
  </si>
  <si>
    <t>ABEL</t>
  </si>
  <si>
    <t>Hendrik</t>
  </si>
  <si>
    <t>Kermo</t>
  </si>
  <si>
    <t>TUULING</t>
  </si>
  <si>
    <t>Ülenurme GSK I</t>
  </si>
  <si>
    <t>Anne-Mai</t>
  </si>
  <si>
    <t>NAHK</t>
  </si>
  <si>
    <t>VARTS</t>
  </si>
  <si>
    <t>Sandra</t>
  </si>
  <si>
    <t>SOO</t>
  </si>
  <si>
    <t>Veera</t>
  </si>
  <si>
    <t>RUMJANTSEVA</t>
  </si>
  <si>
    <t>Küllike</t>
  </si>
  <si>
    <t>SINISALU</t>
  </si>
  <si>
    <t xml:space="preserve">DSQ </t>
  </si>
  <si>
    <t>Karel Markus</t>
  </si>
  <si>
    <t>Hans Erik</t>
  </si>
  <si>
    <t>SIKKA</t>
  </si>
  <si>
    <t>Aksel</t>
  </si>
  <si>
    <t>MARGA</t>
  </si>
  <si>
    <t>Allar</t>
  </si>
  <si>
    <t>MÜRK</t>
  </si>
  <si>
    <t>Anton</t>
  </si>
  <si>
    <t>Rain</t>
  </si>
  <si>
    <t>KRUSTA</t>
  </si>
  <si>
    <t>EFR</t>
  </si>
  <si>
    <t>BRENKIN</t>
  </si>
  <si>
    <t>Kristen</t>
  </si>
  <si>
    <t>MADISSOO</t>
  </si>
  <si>
    <t>Sergei</t>
  </si>
  <si>
    <t>POTAŠEV</t>
  </si>
  <si>
    <t>Hilari</t>
  </si>
  <si>
    <t>JUCHNEWITSCH</t>
  </si>
  <si>
    <t>ORRO</t>
  </si>
  <si>
    <t>Igor</t>
  </si>
  <si>
    <t>LOBANOV</t>
  </si>
  <si>
    <t>UIBOAID</t>
  </si>
  <si>
    <t>KALA</t>
  </si>
  <si>
    <t>HALLIK</t>
  </si>
  <si>
    <t>Endi</t>
  </si>
  <si>
    <t>TÕNISMA</t>
  </si>
  <si>
    <t>Hellar</t>
  </si>
  <si>
    <t>SILE</t>
  </si>
  <si>
    <t>Viljar</t>
  </si>
  <si>
    <t>NOOR</t>
  </si>
  <si>
    <t>MUGU</t>
  </si>
  <si>
    <t>Viimsi LK</t>
  </si>
  <si>
    <t>Juri</t>
  </si>
  <si>
    <t>SIZONENKO</t>
  </si>
  <si>
    <t>Hillar</t>
  </si>
  <si>
    <t>Indrek</t>
  </si>
  <si>
    <t>TOMBAK</t>
  </si>
  <si>
    <t>Valter</t>
  </si>
  <si>
    <t>KAIMA</t>
  </si>
  <si>
    <t>UTROBIN</t>
  </si>
  <si>
    <t>Arvi</t>
  </si>
  <si>
    <t>SUVI</t>
  </si>
  <si>
    <t>Alar</t>
  </si>
  <si>
    <t>HEINSAAR</t>
  </si>
  <si>
    <t>Elmet</t>
  </si>
  <si>
    <t>ORASSON</t>
  </si>
  <si>
    <t>KAARNA</t>
  </si>
  <si>
    <t>Tõives</t>
  </si>
  <si>
    <t>RAUDSAAR</t>
  </si>
  <si>
    <t>Kert</t>
  </si>
  <si>
    <t>KÕRSMAA</t>
  </si>
  <si>
    <t>Kaido</t>
  </si>
  <si>
    <t>Piia</t>
  </si>
  <si>
    <t>Meelis Loit</t>
  </si>
  <si>
    <t>Karl Kontor</t>
  </si>
  <si>
    <t>Lennart Saarepuu</t>
  </si>
  <si>
    <t>Kristiina Kivari</t>
  </si>
  <si>
    <t>Merje Meerits</t>
  </si>
  <si>
    <t>Larissa Peeters</t>
  </si>
  <si>
    <t>Irina Vassiljeva</t>
  </si>
  <si>
    <t>Anu Uin</t>
  </si>
  <si>
    <t>Maarja-Liisa Maasik</t>
  </si>
  <si>
    <t>Liivi Erm</t>
  </si>
  <si>
    <t>Kaur Laurimaa</t>
  </si>
  <si>
    <t>Marianne Tavits</t>
  </si>
  <si>
    <t>Viktor Ovtšinnikov</t>
  </si>
  <si>
    <t>Gunnar Richter</t>
  </si>
  <si>
    <t>Abikohtunik</t>
  </si>
  <si>
    <t>Krista Kiisk</t>
  </si>
  <si>
    <t>Kristiina Hurt</t>
  </si>
  <si>
    <t>Levon Lehtsalu</t>
  </si>
  <si>
    <t>Aavo Pekri</t>
  </si>
  <si>
    <t>Merle Pekri</t>
  </si>
  <si>
    <t>Kaido Mihkel Marimaa</t>
  </si>
  <si>
    <t>Hannes Reinomägi</t>
  </si>
  <si>
    <t>Viktor Labotkin</t>
  </si>
  <si>
    <t>ALTMÄE</t>
  </si>
  <si>
    <t>PIKK</t>
  </si>
  <si>
    <t>0</t>
  </si>
  <si>
    <t>3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</si>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</sst>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70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b/>
      <sz val="12"/>
      <name val="Times New Roman Baltic"/>
      <family val="1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b/>
      <sz val="16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i/>
      <sz val="12"/>
      <name val="Arial Baltic"/>
      <charset val="186"/>
    </font>
    <font>
      <b/>
      <i/>
      <sz val="11"/>
      <color theme="1"/>
      <name val="Calibri"/>
      <family val="2"/>
      <charset val="186"/>
      <scheme val="minor"/>
    </font>
    <font>
      <sz val="8"/>
      <name val="Arial"/>
      <family val="2"/>
    </font>
    <font>
      <b/>
      <sz val="10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i/>
      <u/>
      <sz val="11"/>
      <color theme="1"/>
      <name val="Calibri"/>
      <family val="2"/>
      <charset val="186"/>
      <scheme val="minor"/>
    </font>
    <font>
      <i/>
      <sz val="9"/>
      <name val="Arial Baltic"/>
      <family val="2"/>
      <charset val="186"/>
    </font>
    <font>
      <i/>
      <sz val="9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i/>
      <sz val="10"/>
      <color theme="1"/>
      <name val="Arial"/>
      <family val="2"/>
      <charset val="186"/>
    </font>
    <font>
      <sz val="12"/>
      <name val="Times New Roman"/>
      <family val="1"/>
      <charset val="186"/>
    </font>
    <font>
      <sz val="16"/>
      <name val="Arial Baltic"/>
      <charset val="186"/>
    </font>
    <font>
      <sz val="11"/>
      <name val="Arial Baltic"/>
      <charset val="186"/>
    </font>
    <font>
      <sz val="16"/>
      <name val="Arial"/>
      <family val="2"/>
      <charset val="186"/>
    </font>
    <font>
      <i/>
      <sz val="12"/>
      <name val="Times New Roman Baltic"/>
      <charset val="186"/>
    </font>
    <font>
      <b/>
      <sz val="11"/>
      <name val="Times New Roman Baltic"/>
      <charset val="186"/>
    </font>
    <font>
      <i/>
      <sz val="11"/>
      <name val="Times New Roman Baltic"/>
      <charset val="186"/>
    </font>
    <font>
      <sz val="11"/>
      <name val="Times New Roman Baltic"/>
      <charset val="186"/>
    </font>
    <font>
      <sz val="12"/>
      <name val="Times New Roman Baltic"/>
      <charset val="186"/>
    </font>
    <font>
      <b/>
      <sz val="14"/>
      <name val="Times New Roman Baltic"/>
      <family val="1"/>
      <charset val="186"/>
    </font>
    <font>
      <b/>
      <sz val="12"/>
      <color rgb="FFFF0000"/>
      <name val="Times New Roman Baltic"/>
      <charset val="186"/>
    </font>
    <font>
      <b/>
      <i/>
      <sz val="10"/>
      <name val="Arial"/>
      <family val="2"/>
      <charset val="186"/>
    </font>
    <font>
      <i/>
      <sz val="12"/>
      <name val="Times New Roman Baltic"/>
      <family val="1"/>
      <charset val="186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3" fillId="0" borderId="0"/>
    <xf numFmtId="0" fontId="45" fillId="0" borderId="0"/>
  </cellStyleXfs>
  <cellXfs count="2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9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49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6" fillId="0" borderId="0" xfId="1" applyAlignment="1">
      <alignment horizontal="center"/>
    </xf>
    <xf numFmtId="0" fontId="16" fillId="0" borderId="0" xfId="1"/>
    <xf numFmtId="0" fontId="0" fillId="0" borderId="0" xfId="0" applyAlignment="1">
      <alignment horizontal="center"/>
    </xf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0" applyFont="1"/>
    <xf numFmtId="0" fontId="16" fillId="0" borderId="0" xfId="0" applyFont="1"/>
    <xf numFmtId="49" fontId="9" fillId="0" borderId="0" xfId="0" applyNumberFormat="1" applyFont="1"/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49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0" fontId="16" fillId="0" borderId="0" xfId="0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165" fontId="14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>
      <alignment horizontal="right"/>
    </xf>
    <xf numFmtId="164" fontId="16" fillId="0" borderId="0" xfId="0" applyNumberFormat="1" applyFont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49" fontId="29" fillId="0" borderId="1" xfId="0" applyNumberFormat="1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1" xfId="1" applyFont="1" applyBorder="1"/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24" fillId="0" borderId="0" xfId="0" applyFont="1"/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29" fillId="0" borderId="1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/>
    <xf numFmtId="0" fontId="29" fillId="0" borderId="1" xfId="0" applyFont="1" applyBorder="1" applyAlignment="1">
      <alignment horizontal="left"/>
    </xf>
    <xf numFmtId="165" fontId="29" fillId="0" borderId="1" xfId="0" applyNumberFormat="1" applyFont="1" applyBorder="1" applyAlignment="1" applyProtection="1">
      <alignment horizontal="center"/>
      <protection locked="0"/>
    </xf>
    <xf numFmtId="0" fontId="31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right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65" fontId="29" fillId="0" borderId="0" xfId="0" applyNumberFormat="1" applyFont="1" applyAlignment="1" applyProtection="1">
      <alignment horizontal="center"/>
      <protection locked="0"/>
    </xf>
    <xf numFmtId="49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29" fillId="0" borderId="0" xfId="0" applyNumberFormat="1" applyFont="1" applyAlignment="1" applyProtection="1">
      <alignment horizontal="center" vertical="center"/>
      <protection locked="0"/>
    </xf>
    <xf numFmtId="0" fontId="27" fillId="0" borderId="0" xfId="1" applyFont="1" applyAlignment="1">
      <alignment horizontal="center"/>
    </xf>
    <xf numFmtId="0" fontId="27" fillId="0" borderId="0" xfId="1" applyFont="1"/>
    <xf numFmtId="0" fontId="30" fillId="0" borderId="0" xfId="0" applyFont="1"/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/>
    <xf numFmtId="0" fontId="25" fillId="0" borderId="0" xfId="0" applyFont="1" applyAlignment="1">
      <alignment horizontal="center"/>
    </xf>
    <xf numFmtId="0" fontId="33" fillId="0" borderId="0" xfId="0" applyFont="1"/>
    <xf numFmtId="0" fontId="26" fillId="0" borderId="0" xfId="1" applyFont="1" applyAlignment="1">
      <alignment horizontal="center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left" indent="15"/>
      <protection locked="0"/>
    </xf>
    <xf numFmtId="0" fontId="37" fillId="0" borderId="0" xfId="0" applyFont="1" applyAlignment="1">
      <alignment horizontal="center"/>
    </xf>
    <xf numFmtId="49" fontId="37" fillId="0" borderId="0" xfId="0" applyNumberFormat="1" applyFont="1" applyAlignment="1">
      <alignment horizontal="right"/>
    </xf>
    <xf numFmtId="49" fontId="30" fillId="0" borderId="0" xfId="0" applyNumberFormat="1" applyFont="1" applyAlignment="1">
      <alignment horizontal="center"/>
    </xf>
    <xf numFmtId="49" fontId="38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2" fillId="0" borderId="0" xfId="0" applyFont="1"/>
    <xf numFmtId="0" fontId="40" fillId="0" borderId="0" xfId="0" applyFont="1"/>
    <xf numFmtId="0" fontId="41" fillId="0" borderId="0" xfId="0" applyFont="1"/>
    <xf numFmtId="0" fontId="8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39" fillId="0" borderId="0" xfId="0" applyFont="1"/>
    <xf numFmtId="15" fontId="12" fillId="0" borderId="0" xfId="0" applyNumberFormat="1" applyFont="1"/>
    <xf numFmtId="0" fontId="1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 applyProtection="1">
      <alignment horizontal="left" indent="15"/>
      <protection locked="0"/>
    </xf>
    <xf numFmtId="0" fontId="42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/>
    <xf numFmtId="0" fontId="22" fillId="0" borderId="0" xfId="0" applyFont="1" applyAlignment="1">
      <alignment horizontal="right"/>
    </xf>
    <xf numFmtId="0" fontId="47" fillId="0" borderId="0" xfId="0" applyFont="1" applyAlignment="1">
      <alignment horizontal="center"/>
    </xf>
    <xf numFmtId="0" fontId="18" fillId="0" borderId="0" xfId="0" applyFont="1" applyProtection="1">
      <protection locked="0"/>
    </xf>
    <xf numFmtId="49" fontId="48" fillId="0" borderId="0" xfId="0" applyNumberFormat="1" applyFont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165" fontId="27" fillId="0" borderId="0" xfId="0" applyNumberFormat="1" applyFont="1" applyAlignment="1" applyProtection="1">
      <alignment horizontal="center"/>
      <protection locked="0"/>
    </xf>
    <xf numFmtId="165" fontId="16" fillId="0" borderId="0" xfId="0" applyNumberFormat="1" applyFont="1" applyAlignment="1" applyProtection="1">
      <alignment horizontal="center"/>
      <protection locked="0"/>
    </xf>
    <xf numFmtId="0" fontId="52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4" fillId="0" borderId="0" xfId="0" applyFont="1"/>
    <xf numFmtId="0" fontId="55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/>
    <xf numFmtId="0" fontId="28" fillId="0" borderId="1" xfId="0" applyFont="1" applyBorder="1"/>
    <xf numFmtId="0" fontId="32" fillId="0" borderId="0" xfId="0" applyFont="1" applyAlignment="1">
      <alignment horizontal="left"/>
    </xf>
    <xf numFmtId="0" fontId="56" fillId="0" borderId="0" xfId="0" applyFont="1"/>
    <xf numFmtId="0" fontId="57" fillId="0" borderId="0" xfId="0" applyFont="1" applyAlignment="1">
      <alignment horizontal="center"/>
    </xf>
    <xf numFmtId="49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 applyProtection="1">
      <alignment horizontal="center"/>
      <protection locked="0"/>
    </xf>
    <xf numFmtId="0" fontId="60" fillId="0" borderId="0" xfId="0" applyFont="1" applyAlignment="1">
      <alignment horizontal="center"/>
    </xf>
    <xf numFmtId="164" fontId="61" fillId="0" borderId="0" xfId="0" applyNumberFormat="1" applyFont="1" applyAlignment="1">
      <alignment horizontal="center"/>
    </xf>
    <xf numFmtId="164" fontId="62" fillId="0" borderId="0" xfId="0" applyNumberFormat="1" applyFont="1" applyAlignment="1">
      <alignment horizontal="center"/>
    </xf>
    <xf numFmtId="0" fontId="63" fillId="0" borderId="0" xfId="0" applyFont="1"/>
    <xf numFmtId="0" fontId="6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4" fillId="0" borderId="0" xfId="0" applyFont="1"/>
    <xf numFmtId="49" fontId="65" fillId="0" borderId="0" xfId="0" applyNumberFormat="1" applyFont="1" applyAlignment="1">
      <alignment horizontal="center"/>
    </xf>
    <xf numFmtId="49" fontId="65" fillId="0" borderId="0" xfId="0" applyNumberFormat="1" applyFont="1"/>
    <xf numFmtId="49" fontId="13" fillId="0" borderId="0" xfId="0" applyNumberFormat="1" applyFont="1"/>
    <xf numFmtId="49" fontId="15" fillId="0" borderId="0" xfId="0" applyNumberFormat="1" applyFont="1" applyAlignment="1">
      <alignment horizontal="center"/>
    </xf>
    <xf numFmtId="0" fontId="49" fillId="0" borderId="0" xfId="0" applyFont="1"/>
    <xf numFmtId="1" fontId="1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64" fontId="32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66" fillId="0" borderId="0" xfId="0" applyFont="1"/>
    <xf numFmtId="49" fontId="16" fillId="0" borderId="0" xfId="0" applyNumberFormat="1" applyFont="1"/>
    <xf numFmtId="1" fontId="39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64" fontId="67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34" fillId="0" borderId="1" xfId="0" applyFont="1" applyBorder="1"/>
    <xf numFmtId="0" fontId="16" fillId="0" borderId="1" xfId="0" applyFont="1" applyBorder="1"/>
    <xf numFmtId="49" fontId="27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66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9" fillId="0" borderId="0" xfId="0" applyFont="1"/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27" fillId="0" borderId="1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7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6" fillId="0" borderId="0" xfId="1" applyAlignment="1">
      <alignment horizontal="center"/>
    </xf>
    <xf numFmtId="0" fontId="30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9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right"/>
    </xf>
  </cellXfs>
  <cellStyles count="4">
    <cellStyle name="Normaallaad" xfId="0" builtinId="0"/>
    <cellStyle name="Normaallaad 2" xfId="2" xr:uid="{00000000-0005-0000-0000-000001000000}"/>
    <cellStyle name="Normaallaad 3" xfId="3" xr:uid="{00000000-0005-0000-0000-000002000000}"/>
    <cellStyle name="Normal_Sheet1" xfId="1" xr:uid="{00000000-0005-0000-0000-000003000000}"/>
  </cellStyles>
  <dxfs count="11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21E3-146D-4063-97CD-AC096DB9A6CE}">
  <dimension ref="A1:AV112"/>
  <sheetViews>
    <sheetView tabSelected="1" topLeftCell="A5" zoomScaleNormal="100" workbookViewId="0">
      <selection activeCell="E15" sqref="E15"/>
    </sheetView>
  </sheetViews>
  <sheetFormatPr defaultColWidth="9.109375" defaultRowHeight="13.8"/>
  <cols>
    <col min="1" max="1" width="5.88671875" style="20" customWidth="1"/>
    <col min="2" max="2" width="17" style="20" customWidth="1"/>
    <col min="3" max="3" width="17.109375" style="20" customWidth="1"/>
    <col min="4" max="4" width="5.5546875" style="18" customWidth="1"/>
    <col min="5" max="5" width="15" style="20" customWidth="1"/>
    <col min="6" max="7" width="5.77734375" style="18" customWidth="1"/>
    <col min="8" max="8" width="5.77734375" style="23" customWidth="1"/>
    <col min="9" max="10" width="5.77734375" style="18" customWidth="1"/>
    <col min="11" max="11" width="5.77734375" style="23" customWidth="1"/>
    <col min="12" max="13" width="5.77734375" style="18" customWidth="1"/>
    <col min="14" max="14" width="7.109375" style="23" customWidth="1"/>
    <col min="15" max="15" width="6.33203125" style="23" customWidth="1"/>
    <col min="16" max="16" width="5.33203125" style="20" customWidth="1"/>
    <col min="17" max="17" width="5.33203125" style="18" customWidth="1"/>
    <col min="18" max="20" width="5.33203125" style="20" customWidth="1"/>
    <col min="21" max="21" width="6.77734375" style="20" customWidth="1"/>
    <col min="22" max="22" width="4.21875" style="20" customWidth="1"/>
    <col min="23" max="23" width="6.109375" style="20" customWidth="1"/>
    <col min="24" max="16384" width="9.109375" style="20"/>
  </cols>
  <sheetData>
    <row r="1" spans="1:24" s="2" customFormat="1" ht="24.75" customHeight="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70"/>
      <c r="P1" s="70"/>
      <c r="Q1" s="70"/>
      <c r="R1" s="1"/>
      <c r="U1" s="1"/>
      <c r="V1" s="3"/>
      <c r="W1" s="1"/>
    </row>
    <row r="2" spans="1:24" s="2" customFormat="1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6"/>
      <c r="N2" s="4"/>
      <c r="O2" s="1"/>
      <c r="P2" s="70"/>
      <c r="Q2" s="1"/>
      <c r="R2" s="1"/>
      <c r="S2" s="1"/>
      <c r="V2" s="1"/>
      <c r="W2" s="3"/>
      <c r="X2" s="1"/>
    </row>
    <row r="3" spans="1:24" s="7" customFormat="1" ht="15.6">
      <c r="A3" s="210" t="s">
        <v>7</v>
      </c>
      <c r="B3" s="210"/>
      <c r="C3" s="210"/>
      <c r="D3" s="5"/>
      <c r="E3" s="6"/>
      <c r="F3" s="5"/>
      <c r="G3" s="5"/>
      <c r="H3" s="5"/>
      <c r="I3" s="5"/>
      <c r="J3" s="5"/>
      <c r="K3" s="5"/>
      <c r="M3" s="43" t="s">
        <v>131</v>
      </c>
      <c r="Q3" s="8"/>
      <c r="R3" s="5"/>
      <c r="W3" s="5"/>
    </row>
    <row r="4" spans="1:24">
      <c r="A4" s="17"/>
      <c r="C4" s="17"/>
      <c r="E4" s="19"/>
      <c r="F4" s="20"/>
      <c r="H4" s="18"/>
      <c r="K4" s="18"/>
      <c r="M4" s="20"/>
      <c r="N4" s="20"/>
      <c r="O4" s="20"/>
    </row>
    <row r="5" spans="1:24" s="24" customFormat="1" ht="15.6">
      <c r="A5" s="6" t="s">
        <v>132</v>
      </c>
      <c r="F5" s="137"/>
      <c r="L5" s="5"/>
      <c r="O5" s="131"/>
      <c r="P5" s="131"/>
      <c r="Q5" s="131"/>
      <c r="R5" s="131"/>
      <c r="S5" s="131"/>
      <c r="V5" s="131"/>
      <c r="W5" s="131"/>
      <c r="X5" s="131"/>
    </row>
    <row r="6" spans="1:24" s="24" customFormat="1" ht="15.6">
      <c r="O6" s="131"/>
      <c r="P6" s="131"/>
      <c r="Q6" s="131"/>
      <c r="R6" s="131"/>
      <c r="S6" s="131"/>
      <c r="V6" s="131"/>
      <c r="W6" s="131"/>
      <c r="X6" s="131"/>
    </row>
    <row r="7" spans="1:24" s="24" customFormat="1" ht="15.6">
      <c r="A7" s="84" t="s">
        <v>17</v>
      </c>
      <c r="B7" s="211" t="s">
        <v>8</v>
      </c>
      <c r="C7" s="211"/>
      <c r="D7" s="84" t="s">
        <v>23</v>
      </c>
      <c r="E7" s="84" t="s">
        <v>44</v>
      </c>
      <c r="F7" s="84" t="s">
        <v>133</v>
      </c>
      <c r="G7" s="84" t="s">
        <v>134</v>
      </c>
      <c r="H7" s="211" t="s">
        <v>135</v>
      </c>
      <c r="I7" s="211"/>
      <c r="J7" s="211"/>
      <c r="K7" s="211"/>
      <c r="L7" s="211"/>
      <c r="M7" s="211"/>
      <c r="N7" s="84" t="s">
        <v>13</v>
      </c>
      <c r="O7" s="103"/>
      <c r="P7" s="131"/>
      <c r="Q7" s="131"/>
      <c r="R7" s="131"/>
      <c r="S7" s="131"/>
      <c r="V7" s="131"/>
      <c r="W7" s="131"/>
      <c r="X7" s="131"/>
    </row>
    <row r="8" spans="1:24" s="24" customFormat="1" ht="14.4" customHeight="1">
      <c r="A8" s="75" t="s">
        <v>15</v>
      </c>
      <c r="B8" s="42" t="s">
        <v>174</v>
      </c>
      <c r="C8" s="42" t="s">
        <v>175</v>
      </c>
      <c r="D8" s="69">
        <v>2001</v>
      </c>
      <c r="E8" s="42" t="s">
        <v>213</v>
      </c>
      <c r="F8" s="197">
        <f>SUM(F9:F11)</f>
        <v>148.69999999999999</v>
      </c>
      <c r="G8" s="197">
        <f t="shared" ref="G8:L8" si="0">F8+G9+G10+G11</f>
        <v>301.29999999999995</v>
      </c>
      <c r="H8" s="197">
        <f t="shared" si="0"/>
        <v>403.29999999999995</v>
      </c>
      <c r="I8" s="197">
        <f t="shared" si="0"/>
        <v>413.59999999999997</v>
      </c>
      <c r="J8" s="197">
        <f t="shared" si="0"/>
        <v>422.7</v>
      </c>
      <c r="K8" s="197">
        <f t="shared" si="0"/>
        <v>432.3</v>
      </c>
      <c r="L8" s="197">
        <f t="shared" si="0"/>
        <v>442.40000000000003</v>
      </c>
      <c r="M8" s="197"/>
      <c r="N8" s="198">
        <f>L8+M9</f>
        <v>452.1</v>
      </c>
      <c r="O8" s="81"/>
      <c r="P8" s="131"/>
      <c r="Q8" s="131"/>
      <c r="R8" s="131"/>
      <c r="S8" s="131"/>
      <c r="V8" s="131"/>
      <c r="W8" s="131"/>
      <c r="X8" s="131"/>
    </row>
    <row r="9" spans="1:24" s="24" customFormat="1" ht="14.4" customHeight="1">
      <c r="A9" s="75"/>
      <c r="B9" s="41"/>
      <c r="C9" s="41"/>
      <c r="D9" s="75"/>
      <c r="E9" s="41"/>
      <c r="F9" s="196">
        <v>51</v>
      </c>
      <c r="G9" s="196">
        <v>51.5</v>
      </c>
      <c r="H9" s="196">
        <v>50.2</v>
      </c>
      <c r="I9" s="196">
        <v>10.3</v>
      </c>
      <c r="J9" s="196">
        <v>9.1</v>
      </c>
      <c r="K9" s="196">
        <v>9.6</v>
      </c>
      <c r="L9" s="196">
        <v>10.1</v>
      </c>
      <c r="M9" s="196">
        <v>9.6999999999999993</v>
      </c>
      <c r="N9" s="196"/>
      <c r="O9" s="69"/>
      <c r="P9" s="131"/>
      <c r="Q9" s="131"/>
      <c r="R9" s="131"/>
      <c r="S9" s="131"/>
      <c r="V9" s="131"/>
      <c r="W9" s="131"/>
      <c r="X9" s="131"/>
    </row>
    <row r="10" spans="1:24" s="24" customFormat="1" ht="14.4" customHeight="1">
      <c r="A10" s="75"/>
      <c r="B10" s="41"/>
      <c r="C10" s="41"/>
      <c r="D10" s="41"/>
      <c r="E10" s="41"/>
      <c r="F10" s="196">
        <v>50.8</v>
      </c>
      <c r="G10" s="196">
        <v>50.6</v>
      </c>
      <c r="H10" s="196">
        <v>51.8</v>
      </c>
      <c r="I10" s="196"/>
      <c r="J10" s="196"/>
      <c r="K10" s="196"/>
      <c r="L10" s="196"/>
      <c r="M10" s="196"/>
      <c r="N10" s="196"/>
      <c r="O10" s="69"/>
      <c r="P10" s="131"/>
      <c r="Q10" s="131"/>
      <c r="R10" s="131"/>
      <c r="S10" s="131"/>
      <c r="V10" s="131"/>
      <c r="W10" s="131"/>
      <c r="X10" s="131"/>
    </row>
    <row r="11" spans="1:24" s="24" customFormat="1" ht="14.4" customHeight="1">
      <c r="A11" s="75"/>
      <c r="B11" s="41"/>
      <c r="C11" s="41"/>
      <c r="D11" s="41"/>
      <c r="E11" s="41"/>
      <c r="F11" s="196">
        <v>46.9</v>
      </c>
      <c r="G11" s="196">
        <v>50.5</v>
      </c>
      <c r="H11" s="196"/>
      <c r="I11" s="196"/>
      <c r="J11" s="196"/>
      <c r="K11" s="196"/>
      <c r="L11" s="196"/>
      <c r="M11" s="196"/>
      <c r="N11" s="196"/>
      <c r="O11" s="69"/>
      <c r="P11" s="131"/>
      <c r="Q11" s="131"/>
      <c r="R11" s="131"/>
      <c r="S11" s="131"/>
      <c r="V11" s="131"/>
      <c r="W11" s="131"/>
      <c r="X11" s="131"/>
    </row>
    <row r="12" spans="1:24" s="24" customFormat="1" ht="14.4" customHeight="1">
      <c r="A12" s="75" t="s">
        <v>16</v>
      </c>
      <c r="B12" s="42" t="s">
        <v>195</v>
      </c>
      <c r="C12" s="42" t="s">
        <v>196</v>
      </c>
      <c r="D12" s="69">
        <v>1989</v>
      </c>
      <c r="E12" s="42" t="s">
        <v>116</v>
      </c>
      <c r="F12" s="197">
        <f>SUM(F13:F15)</f>
        <v>146.5</v>
      </c>
      <c r="G12" s="197">
        <f t="shared" ref="G12:L12" si="1">F12+G13+G14+G15</f>
        <v>300.5</v>
      </c>
      <c r="H12" s="197">
        <f t="shared" si="1"/>
        <v>391.2</v>
      </c>
      <c r="I12" s="197">
        <f t="shared" si="1"/>
        <v>401.5</v>
      </c>
      <c r="J12" s="197">
        <f t="shared" si="1"/>
        <v>411.6</v>
      </c>
      <c r="K12" s="197">
        <f t="shared" si="1"/>
        <v>421.1</v>
      </c>
      <c r="L12" s="197">
        <f t="shared" si="1"/>
        <v>431.1</v>
      </c>
      <c r="M12" s="197"/>
      <c r="N12" s="198">
        <f>L12+M13</f>
        <v>439.40000000000003</v>
      </c>
      <c r="O12" s="81"/>
      <c r="P12" s="131"/>
      <c r="Q12" s="131"/>
      <c r="R12" s="131"/>
      <c r="S12" s="131"/>
      <c r="V12" s="131"/>
      <c r="W12" s="131"/>
      <c r="X12" s="131"/>
    </row>
    <row r="13" spans="1:24" s="24" customFormat="1" ht="14.4" customHeight="1">
      <c r="A13" s="75"/>
      <c r="B13" s="41"/>
      <c r="C13" s="41"/>
      <c r="D13" s="69"/>
      <c r="E13" s="42"/>
      <c r="F13" s="196">
        <v>49.8</v>
      </c>
      <c r="G13" s="196">
        <v>50.7</v>
      </c>
      <c r="H13" s="196">
        <v>48.2</v>
      </c>
      <c r="I13" s="196">
        <v>10.3</v>
      </c>
      <c r="J13" s="196">
        <v>10.1</v>
      </c>
      <c r="K13" s="196">
        <v>9.5</v>
      </c>
      <c r="L13" s="196">
        <v>10</v>
      </c>
      <c r="M13" s="196">
        <v>8.3000000000000007</v>
      </c>
      <c r="N13" s="42"/>
      <c r="O13" s="69"/>
      <c r="P13" s="131"/>
      <c r="Q13" s="131"/>
      <c r="R13" s="131"/>
      <c r="S13" s="131"/>
      <c r="V13" s="131"/>
      <c r="W13" s="131"/>
      <c r="X13" s="131"/>
    </row>
    <row r="14" spans="1:24" s="24" customFormat="1" ht="14.4" customHeight="1">
      <c r="A14" s="75"/>
      <c r="B14" s="41"/>
      <c r="C14" s="41"/>
      <c r="D14" s="41"/>
      <c r="E14" s="41"/>
      <c r="F14" s="196">
        <v>48</v>
      </c>
      <c r="G14" s="196">
        <v>52</v>
      </c>
      <c r="H14" s="196">
        <v>42.5</v>
      </c>
      <c r="I14" s="196"/>
      <c r="J14" s="196"/>
      <c r="K14" s="196"/>
      <c r="L14" s="196"/>
      <c r="M14" s="196"/>
      <c r="N14" s="42"/>
      <c r="O14" s="69"/>
      <c r="P14" s="131"/>
      <c r="Q14" s="131"/>
      <c r="R14" s="131"/>
      <c r="S14" s="131"/>
      <c r="V14" s="131"/>
      <c r="W14" s="131"/>
      <c r="X14" s="131"/>
    </row>
    <row r="15" spans="1:24" s="24" customFormat="1" ht="14.4" customHeight="1">
      <c r="A15" s="75"/>
      <c r="B15" s="41"/>
      <c r="C15" s="41"/>
      <c r="D15" s="42"/>
      <c r="E15" s="42"/>
      <c r="F15" s="196">
        <v>48.7</v>
      </c>
      <c r="G15" s="196">
        <v>51.3</v>
      </c>
      <c r="H15" s="196"/>
      <c r="I15" s="196"/>
      <c r="J15" s="196"/>
      <c r="K15" s="196"/>
      <c r="L15" s="196"/>
      <c r="M15" s="196"/>
      <c r="N15" s="42"/>
      <c r="O15" s="69"/>
      <c r="P15" s="131"/>
      <c r="Q15" s="131"/>
      <c r="R15" s="131"/>
      <c r="S15" s="131"/>
      <c r="V15" s="131"/>
      <c r="W15" s="131"/>
      <c r="X15" s="131"/>
    </row>
    <row r="16" spans="1:24" s="24" customFormat="1" ht="14.4" customHeight="1">
      <c r="A16" s="75" t="s">
        <v>21</v>
      </c>
      <c r="B16" s="42" t="s">
        <v>193</v>
      </c>
      <c r="C16" s="42" t="s">
        <v>194</v>
      </c>
      <c r="D16" s="69">
        <v>1968</v>
      </c>
      <c r="E16" s="42" t="s">
        <v>116</v>
      </c>
      <c r="F16" s="197">
        <f>SUM(F17:F19)</f>
        <v>144.19999999999999</v>
      </c>
      <c r="G16" s="197">
        <f>F16+G17+G18+G19</f>
        <v>294.3</v>
      </c>
      <c r="H16" s="197">
        <f>G16+H17+H18+H19</f>
        <v>390.09999999999997</v>
      </c>
      <c r="I16" s="197">
        <f t="shared" ref="I16:K16" si="2">H16+I17+I18+I19</f>
        <v>399.99999999999994</v>
      </c>
      <c r="J16" s="197">
        <f t="shared" si="2"/>
        <v>410.49999999999994</v>
      </c>
      <c r="K16" s="197">
        <f t="shared" si="2"/>
        <v>421.29999999999995</v>
      </c>
      <c r="L16" s="197"/>
      <c r="M16" s="197"/>
      <c r="N16" s="198">
        <f>K16+L17</f>
        <v>430.29999999999995</v>
      </c>
      <c r="O16" s="69"/>
      <c r="P16" s="131"/>
      <c r="Q16" s="131"/>
      <c r="R16" s="131"/>
      <c r="S16" s="131"/>
      <c r="V16" s="131"/>
      <c r="W16" s="131"/>
      <c r="X16" s="131"/>
    </row>
    <row r="17" spans="1:24" s="24" customFormat="1" ht="14.4" customHeight="1">
      <c r="A17" s="75"/>
      <c r="B17" s="42"/>
      <c r="C17" s="42"/>
      <c r="D17" s="42"/>
      <c r="E17" s="42"/>
      <c r="F17" s="196">
        <v>49.3</v>
      </c>
      <c r="G17" s="196">
        <v>48.3</v>
      </c>
      <c r="H17" s="196">
        <v>48.9</v>
      </c>
      <c r="I17" s="196">
        <v>9.9</v>
      </c>
      <c r="J17" s="196">
        <v>10.5</v>
      </c>
      <c r="K17" s="196">
        <v>10.8</v>
      </c>
      <c r="L17" s="196">
        <v>9</v>
      </c>
      <c r="M17" s="196"/>
      <c r="N17" s="42"/>
      <c r="O17" s="69"/>
      <c r="P17" s="131"/>
      <c r="Q17" s="131"/>
      <c r="R17" s="131"/>
      <c r="S17" s="131"/>
      <c r="V17" s="131"/>
      <c r="W17" s="131"/>
      <c r="X17" s="131"/>
    </row>
    <row r="18" spans="1:24" s="24" customFormat="1" ht="14.4" customHeight="1">
      <c r="A18" s="75"/>
      <c r="B18" s="41"/>
      <c r="C18" s="41"/>
      <c r="D18" s="41"/>
      <c r="E18" s="41"/>
      <c r="F18" s="196">
        <v>46.3</v>
      </c>
      <c r="G18" s="196">
        <v>50.6</v>
      </c>
      <c r="H18" s="196">
        <v>46.9</v>
      </c>
      <c r="I18" s="196"/>
      <c r="J18" s="196"/>
      <c r="K18" s="196"/>
      <c r="L18" s="196"/>
      <c r="M18" s="196"/>
      <c r="N18" s="42"/>
      <c r="O18" s="69"/>
      <c r="P18" s="131"/>
      <c r="Q18" s="131"/>
      <c r="R18" s="131"/>
      <c r="S18" s="131"/>
      <c r="V18" s="131"/>
      <c r="W18" s="131"/>
      <c r="X18" s="131"/>
    </row>
    <row r="19" spans="1:24" s="24" customFormat="1" ht="14.4" customHeight="1">
      <c r="A19" s="69"/>
      <c r="B19" s="42"/>
      <c r="C19" s="42"/>
      <c r="D19" s="42"/>
      <c r="E19" s="42"/>
      <c r="F19" s="196">
        <v>48.6</v>
      </c>
      <c r="G19" s="196">
        <v>51.2</v>
      </c>
      <c r="H19" s="196"/>
      <c r="I19" s="196"/>
      <c r="J19" s="196"/>
      <c r="K19" s="196"/>
      <c r="L19" s="196"/>
      <c r="M19" s="196"/>
      <c r="N19" s="42"/>
      <c r="O19" s="69"/>
      <c r="P19" s="131"/>
      <c r="Q19" s="131"/>
      <c r="R19" s="131"/>
      <c r="S19" s="131"/>
      <c r="V19" s="131"/>
      <c r="W19" s="131"/>
      <c r="X19" s="131"/>
    </row>
    <row r="20" spans="1:24" s="24" customFormat="1" ht="14.4" customHeight="1">
      <c r="A20" s="69">
        <v>4</v>
      </c>
      <c r="B20" s="42" t="s">
        <v>183</v>
      </c>
      <c r="C20" s="42" t="s">
        <v>184</v>
      </c>
      <c r="D20" s="69">
        <v>2000</v>
      </c>
      <c r="E20" s="42" t="s">
        <v>214</v>
      </c>
      <c r="F20" s="197">
        <f>SUM(F21:F23)</f>
        <v>142.69999999999999</v>
      </c>
      <c r="G20" s="197">
        <f>F20+G21+G22+G23</f>
        <v>295</v>
      </c>
      <c r="H20" s="197">
        <f>G20+H21+H22+H23</f>
        <v>391.9</v>
      </c>
      <c r="I20" s="197">
        <f>H20+I21+I22+I23</f>
        <v>400.9</v>
      </c>
      <c r="J20" s="197">
        <f>I20+J21+J22+J23</f>
        <v>410.09999999999997</v>
      </c>
      <c r="K20" s="197"/>
      <c r="L20" s="197"/>
      <c r="M20" s="197"/>
      <c r="N20" s="198">
        <f>J20+K21</f>
        <v>417.9</v>
      </c>
      <c r="O20" s="69"/>
      <c r="P20" s="131"/>
      <c r="Q20" s="131"/>
      <c r="R20" s="131"/>
      <c r="S20" s="131"/>
      <c r="V20" s="131"/>
      <c r="W20" s="131"/>
      <c r="X20" s="131"/>
    </row>
    <row r="21" spans="1:24" s="24" customFormat="1" ht="14.4" customHeight="1">
      <c r="A21" s="69"/>
      <c r="B21" s="42"/>
      <c r="C21" s="42"/>
      <c r="D21" s="69"/>
      <c r="E21" s="42"/>
      <c r="F21" s="196">
        <v>49.9</v>
      </c>
      <c r="G21" s="196">
        <v>50.2</v>
      </c>
      <c r="H21" s="196">
        <v>47.5</v>
      </c>
      <c r="I21" s="196">
        <v>9</v>
      </c>
      <c r="J21" s="196">
        <v>9.1999999999999993</v>
      </c>
      <c r="K21" s="196">
        <v>7.8</v>
      </c>
      <c r="L21" s="196"/>
      <c r="M21" s="196"/>
      <c r="N21" s="42"/>
      <c r="O21" s="69"/>
      <c r="P21" s="131"/>
      <c r="Q21" s="131"/>
      <c r="R21" s="131"/>
      <c r="S21" s="131"/>
      <c r="V21" s="131"/>
      <c r="W21" s="131"/>
      <c r="X21" s="131"/>
    </row>
    <row r="22" spans="1:24" s="24" customFormat="1" ht="14.4" customHeight="1">
      <c r="A22" s="69"/>
      <c r="B22" s="41"/>
      <c r="C22" s="41"/>
      <c r="D22" s="41"/>
      <c r="E22" s="41"/>
      <c r="F22" s="196">
        <v>47.6</v>
      </c>
      <c r="G22" s="196">
        <v>50</v>
      </c>
      <c r="H22" s="196">
        <v>49.4</v>
      </c>
      <c r="I22" s="196"/>
      <c r="J22" s="196"/>
      <c r="K22" s="196"/>
      <c r="L22" s="196"/>
      <c r="M22" s="196"/>
      <c r="N22" s="42"/>
      <c r="O22" s="69"/>
      <c r="P22" s="131"/>
      <c r="Q22" s="131"/>
      <c r="R22" s="131"/>
      <c r="S22" s="131"/>
      <c r="V22" s="131"/>
      <c r="W22" s="131"/>
      <c r="X22" s="131"/>
    </row>
    <row r="23" spans="1:24" s="24" customFormat="1" ht="14.4" customHeight="1">
      <c r="A23" s="69"/>
      <c r="B23" s="42"/>
      <c r="C23" s="42"/>
      <c r="D23" s="42"/>
      <c r="E23" s="42"/>
      <c r="F23" s="196">
        <v>45.2</v>
      </c>
      <c r="G23" s="196">
        <v>52.1</v>
      </c>
      <c r="H23" s="196"/>
      <c r="I23" s="196"/>
      <c r="J23" s="196"/>
      <c r="K23" s="196"/>
      <c r="L23" s="196"/>
      <c r="M23" s="196"/>
      <c r="N23" s="42"/>
      <c r="O23" s="69"/>
      <c r="P23" s="131"/>
      <c r="Q23" s="131"/>
      <c r="R23" s="131"/>
      <c r="S23" s="131"/>
      <c r="V23" s="131"/>
      <c r="W23" s="131"/>
      <c r="X23" s="131"/>
    </row>
    <row r="24" spans="1:24" s="24" customFormat="1" ht="14.4" customHeight="1">
      <c r="A24" s="69">
        <v>5</v>
      </c>
      <c r="B24" s="42" t="s">
        <v>176</v>
      </c>
      <c r="C24" s="42" t="s">
        <v>177</v>
      </c>
      <c r="D24" s="69">
        <v>1993</v>
      </c>
      <c r="E24" s="42" t="s">
        <v>213</v>
      </c>
      <c r="F24" s="197">
        <f>SUM(F25:F27)</f>
        <v>145.19999999999999</v>
      </c>
      <c r="G24" s="197">
        <f>F24+G25+G26+G27</f>
        <v>298.49999999999994</v>
      </c>
      <c r="H24" s="197">
        <f>G24+H25+H26+H27</f>
        <v>391.89999999999992</v>
      </c>
      <c r="I24" s="197">
        <f>H24+I25+I26+I27</f>
        <v>400.7999999999999</v>
      </c>
      <c r="J24" s="197"/>
      <c r="K24" s="197"/>
      <c r="L24" s="197"/>
      <c r="M24" s="197"/>
      <c r="N24" s="198">
        <f>I24+J25</f>
        <v>409.49999999999989</v>
      </c>
      <c r="O24" s="69"/>
      <c r="P24" s="131"/>
      <c r="Q24" s="42"/>
      <c r="R24" s="42"/>
      <c r="S24" s="69"/>
      <c r="T24" s="42"/>
      <c r="V24" s="131"/>
      <c r="W24" s="131"/>
      <c r="X24" s="131"/>
    </row>
    <row r="25" spans="1:24" s="24" customFormat="1" ht="14.4" customHeight="1">
      <c r="A25" s="69"/>
      <c r="B25" s="42"/>
      <c r="C25" s="42"/>
      <c r="D25" s="69"/>
      <c r="E25" s="42"/>
      <c r="F25" s="196">
        <v>48.3</v>
      </c>
      <c r="G25" s="196">
        <v>51.1</v>
      </c>
      <c r="H25" s="196">
        <v>47.5</v>
      </c>
      <c r="I25" s="196">
        <v>8.9</v>
      </c>
      <c r="J25" s="196">
        <v>8.6999999999999993</v>
      </c>
      <c r="K25" s="196"/>
      <c r="L25" s="196"/>
      <c r="M25" s="196"/>
      <c r="N25" s="42"/>
      <c r="O25" s="69"/>
      <c r="P25" s="131"/>
      <c r="Q25" s="178"/>
      <c r="R25" s="178"/>
      <c r="S25" s="178"/>
      <c r="V25" s="131"/>
      <c r="W25" s="131"/>
      <c r="X25" s="131"/>
    </row>
    <row r="26" spans="1:24" s="24" customFormat="1" ht="14.4" customHeight="1">
      <c r="A26" s="69"/>
      <c r="B26" s="41"/>
      <c r="C26" s="41"/>
      <c r="D26" s="41"/>
      <c r="E26" s="41"/>
      <c r="F26" s="196">
        <v>48</v>
      </c>
      <c r="G26" s="196">
        <v>50.8</v>
      </c>
      <c r="H26" s="196">
        <v>45.9</v>
      </c>
      <c r="I26" s="196"/>
      <c r="J26" s="196"/>
      <c r="K26" s="196"/>
      <c r="L26" s="196"/>
      <c r="M26" s="196"/>
      <c r="N26" s="42"/>
      <c r="O26" s="69"/>
      <c r="P26" s="131"/>
      <c r="Q26" s="178"/>
      <c r="R26" s="178"/>
      <c r="S26" s="178"/>
      <c r="V26" s="131"/>
      <c r="W26" s="131"/>
      <c r="X26" s="131"/>
    </row>
    <row r="27" spans="1:24" s="24" customFormat="1" ht="14.4" customHeight="1">
      <c r="A27" s="69"/>
      <c r="B27" s="42"/>
      <c r="C27" s="42"/>
      <c r="D27" s="42"/>
      <c r="E27" s="42"/>
      <c r="F27" s="196">
        <v>48.9</v>
      </c>
      <c r="G27" s="196">
        <v>51.4</v>
      </c>
      <c r="H27" s="196"/>
      <c r="I27" s="196"/>
      <c r="J27" s="196"/>
      <c r="K27" s="196"/>
      <c r="L27" s="196"/>
      <c r="M27" s="196"/>
      <c r="N27" s="42"/>
      <c r="O27" s="69"/>
      <c r="P27" s="131"/>
      <c r="Q27" s="178"/>
      <c r="R27" s="178"/>
      <c r="S27" s="178"/>
      <c r="V27" s="131"/>
      <c r="W27" s="131"/>
      <c r="X27" s="131"/>
    </row>
    <row r="28" spans="1:24" s="24" customFormat="1" ht="14.4" customHeight="1">
      <c r="A28" s="69">
        <v>6</v>
      </c>
      <c r="B28" s="42" t="s">
        <v>181</v>
      </c>
      <c r="C28" s="42" t="s">
        <v>182</v>
      </c>
      <c r="D28" s="69">
        <v>1997</v>
      </c>
      <c r="E28" s="42" t="s">
        <v>214</v>
      </c>
      <c r="F28" s="197">
        <f>SUM(F29:F31)</f>
        <v>142.9</v>
      </c>
      <c r="G28" s="197">
        <f>F28+G29+G30+G31</f>
        <v>288.89999999999998</v>
      </c>
      <c r="H28" s="197">
        <f>G28+H29+H30+H31</f>
        <v>383</v>
      </c>
      <c r="I28" s="197"/>
      <c r="J28" s="197"/>
      <c r="K28" s="197"/>
      <c r="L28" s="197"/>
      <c r="M28" s="197"/>
      <c r="N28" s="198">
        <f>H28+I29+I30</f>
        <v>391.3</v>
      </c>
      <c r="O28" s="69"/>
      <c r="P28" s="131"/>
      <c r="Q28" s="131"/>
      <c r="R28" s="131"/>
      <c r="S28" s="131"/>
      <c r="V28" s="131"/>
      <c r="W28" s="131"/>
      <c r="X28" s="131"/>
    </row>
    <row r="29" spans="1:24" s="24" customFormat="1" ht="14.4" customHeight="1">
      <c r="A29" s="69"/>
      <c r="B29" s="42"/>
      <c r="C29" s="42"/>
      <c r="D29" s="42"/>
      <c r="E29" s="42"/>
      <c r="F29" s="196">
        <v>47.5</v>
      </c>
      <c r="G29" s="196">
        <v>48.1</v>
      </c>
      <c r="H29" s="196">
        <v>46.8</v>
      </c>
      <c r="I29" s="196">
        <v>8.3000000000000007</v>
      </c>
      <c r="J29" s="196"/>
      <c r="K29" s="196"/>
      <c r="L29" s="196"/>
      <c r="M29" s="196"/>
      <c r="N29" s="42"/>
      <c r="O29" s="69"/>
      <c r="P29" s="131"/>
      <c r="Q29" s="131"/>
      <c r="R29" s="131"/>
      <c r="S29" s="131"/>
      <c r="V29" s="131"/>
      <c r="W29" s="131"/>
      <c r="X29" s="131"/>
    </row>
    <row r="30" spans="1:24" s="24" customFormat="1" ht="14.4" customHeight="1">
      <c r="A30" s="69"/>
      <c r="B30" s="41"/>
      <c r="C30" s="41"/>
      <c r="D30" s="41"/>
      <c r="E30" s="41"/>
      <c r="F30" s="196">
        <v>47</v>
      </c>
      <c r="G30" s="196">
        <v>49</v>
      </c>
      <c r="H30" s="196">
        <v>47.3</v>
      </c>
      <c r="I30" s="196"/>
      <c r="J30" s="196"/>
      <c r="K30" s="196"/>
      <c r="L30" s="196"/>
      <c r="M30" s="196"/>
      <c r="N30" s="42"/>
      <c r="O30" s="69"/>
      <c r="P30" s="131"/>
      <c r="Q30" s="42"/>
      <c r="R30" s="42"/>
      <c r="S30" s="69"/>
      <c r="T30" s="42"/>
      <c r="U30" s="178"/>
      <c r="V30" s="178"/>
      <c r="W30" s="178"/>
      <c r="X30" s="178"/>
    </row>
    <row r="31" spans="1:24" s="24" customFormat="1" ht="14.4" customHeight="1">
      <c r="A31" s="69"/>
      <c r="B31" s="42"/>
      <c r="C31" s="42"/>
      <c r="D31" s="42"/>
      <c r="E31" s="42"/>
      <c r="F31" s="196">
        <v>48.4</v>
      </c>
      <c r="G31" s="196">
        <v>48.9</v>
      </c>
      <c r="H31" s="196"/>
      <c r="I31" s="196"/>
      <c r="J31" s="196"/>
      <c r="K31" s="196"/>
      <c r="L31" s="196"/>
      <c r="M31" s="196"/>
      <c r="N31" s="42"/>
      <c r="O31" s="69"/>
      <c r="P31" s="131"/>
      <c r="Q31" s="179"/>
      <c r="R31" s="179"/>
      <c r="S31" s="179"/>
      <c r="T31" s="179"/>
      <c r="U31" s="178"/>
      <c r="V31" s="178"/>
      <c r="W31" s="178"/>
      <c r="X31" s="178"/>
    </row>
    <row r="32" spans="1:24" s="24" customFormat="1" ht="14.4" customHeight="1">
      <c r="A32" s="69">
        <v>7</v>
      </c>
      <c r="B32" s="42" t="s">
        <v>197</v>
      </c>
      <c r="C32" s="42" t="s">
        <v>198</v>
      </c>
      <c r="D32" s="69">
        <v>1969</v>
      </c>
      <c r="E32" s="42" t="s">
        <v>116</v>
      </c>
      <c r="F32" s="197">
        <f>SUM(F33:F35)</f>
        <v>129.9</v>
      </c>
      <c r="G32" s="197">
        <f>F32+G33+G34+G35</f>
        <v>275.8</v>
      </c>
      <c r="H32" s="197"/>
      <c r="I32" s="197"/>
      <c r="J32" s="197"/>
      <c r="K32" s="197"/>
      <c r="L32" s="197"/>
      <c r="M32" s="197"/>
      <c r="N32" s="198">
        <f>G32+H33+H34</f>
        <v>369.40000000000003</v>
      </c>
      <c r="O32" s="69"/>
      <c r="P32" s="131"/>
      <c r="Q32" s="179"/>
      <c r="R32" s="179"/>
      <c r="S32" s="179"/>
      <c r="T32" s="179"/>
      <c r="U32" s="178"/>
      <c r="V32" s="178"/>
      <c r="W32" s="178"/>
      <c r="X32" s="178"/>
    </row>
    <row r="33" spans="1:24" s="24" customFormat="1" ht="14.4" customHeight="1">
      <c r="A33" s="42"/>
      <c r="B33" s="42"/>
      <c r="C33" s="42"/>
      <c r="D33" s="42"/>
      <c r="E33" s="42"/>
      <c r="F33" s="196">
        <v>45.4</v>
      </c>
      <c r="G33" s="196">
        <v>47.9</v>
      </c>
      <c r="H33" s="196">
        <v>46.6</v>
      </c>
      <c r="I33" s="42"/>
      <c r="J33" s="42"/>
      <c r="K33" s="42"/>
      <c r="L33" s="42"/>
      <c r="M33" s="42"/>
      <c r="N33" s="42"/>
      <c r="O33" s="69"/>
      <c r="P33" s="131"/>
      <c r="Q33" s="131"/>
      <c r="R33" s="131"/>
      <c r="S33" s="131"/>
      <c r="V33" s="131"/>
      <c r="W33" s="131"/>
      <c r="X33" s="131"/>
    </row>
    <row r="34" spans="1:24" s="24" customFormat="1" ht="14.4" customHeight="1">
      <c r="A34" s="42"/>
      <c r="B34" s="42"/>
      <c r="C34" s="42"/>
      <c r="D34" s="42"/>
      <c r="E34" s="42"/>
      <c r="F34" s="196">
        <v>36.4</v>
      </c>
      <c r="G34" s="196">
        <v>48.4</v>
      </c>
      <c r="H34" s="196">
        <v>47</v>
      </c>
      <c r="I34" s="42"/>
      <c r="J34" s="42"/>
      <c r="K34" s="42"/>
      <c r="L34" s="42"/>
      <c r="M34" s="42"/>
      <c r="N34" s="42"/>
      <c r="O34" s="69"/>
      <c r="P34" s="131"/>
      <c r="Q34" s="131"/>
      <c r="R34" s="131"/>
      <c r="S34" s="131"/>
      <c r="V34" s="131"/>
      <c r="W34" s="131"/>
      <c r="X34" s="131"/>
    </row>
    <row r="35" spans="1:24" s="24" customFormat="1" ht="14.4" customHeight="1">
      <c r="A35" s="42"/>
      <c r="B35" s="42"/>
      <c r="C35" s="42"/>
      <c r="D35" s="42"/>
      <c r="E35" s="42"/>
      <c r="F35" s="196">
        <v>48.1</v>
      </c>
      <c r="G35" s="196">
        <v>49.6</v>
      </c>
      <c r="H35" s="196"/>
      <c r="I35" s="42"/>
      <c r="J35" s="42"/>
      <c r="K35" s="42"/>
      <c r="L35" s="42"/>
      <c r="M35" s="42"/>
      <c r="N35" s="42"/>
      <c r="O35" s="69"/>
      <c r="P35" s="131"/>
      <c r="Q35" s="131"/>
      <c r="R35" s="131"/>
      <c r="S35" s="131"/>
      <c r="V35" s="131"/>
      <c r="W35" s="131"/>
      <c r="X35" s="131"/>
    </row>
    <row r="36" spans="1:24" s="24" customFormat="1" ht="14.4" customHeight="1">
      <c r="A36" s="69">
        <v>8</v>
      </c>
      <c r="B36" s="42" t="s">
        <v>225</v>
      </c>
      <c r="C36" s="42" t="s">
        <v>226</v>
      </c>
      <c r="D36" s="69">
        <v>1953</v>
      </c>
      <c r="E36" s="42" t="s">
        <v>217</v>
      </c>
      <c r="F36" s="197">
        <f>SUM(F38:F40)</f>
        <v>0</v>
      </c>
      <c r="G36" s="197">
        <f>F36+G38+G39+G40</f>
        <v>0</v>
      </c>
      <c r="H36" s="197"/>
      <c r="I36" s="197"/>
      <c r="J36" s="197"/>
      <c r="K36" s="197"/>
      <c r="L36" s="197"/>
      <c r="M36" s="197"/>
      <c r="N36" s="198" t="s">
        <v>318</v>
      </c>
      <c r="O36" s="69"/>
      <c r="P36" s="131"/>
      <c r="Q36" s="179"/>
      <c r="R36" s="179"/>
      <c r="S36" s="179"/>
      <c r="T36" s="179"/>
      <c r="U36" s="178"/>
      <c r="V36" s="178"/>
      <c r="W36" s="178"/>
      <c r="X36" s="178"/>
    </row>
    <row r="37" spans="1:24" s="24" customFormat="1" ht="14.4" customHeight="1">
      <c r="A37" s="69"/>
      <c r="B37" s="42"/>
      <c r="C37" s="42"/>
      <c r="D37" s="69"/>
      <c r="E37" s="42"/>
      <c r="F37" s="197"/>
      <c r="G37" s="197"/>
      <c r="H37" s="197"/>
      <c r="I37" s="197"/>
      <c r="J37" s="197"/>
      <c r="K37" s="197"/>
      <c r="L37" s="197"/>
      <c r="M37" s="197"/>
      <c r="N37" s="198"/>
      <c r="O37" s="69"/>
      <c r="P37" s="131"/>
      <c r="Q37" s="179"/>
      <c r="R37" s="179"/>
      <c r="S37" s="179"/>
      <c r="T37" s="179"/>
      <c r="U37" s="178"/>
      <c r="V37" s="178"/>
      <c r="W37" s="178"/>
      <c r="X37" s="178"/>
    </row>
    <row r="38" spans="1:24" s="24" customFormat="1" ht="14.4" customHeight="1">
      <c r="A38" s="42"/>
      <c r="B38" s="42"/>
      <c r="C38" s="42"/>
      <c r="D38" s="42"/>
      <c r="E38" s="42"/>
      <c r="F38" s="196"/>
      <c r="G38" s="196"/>
      <c r="H38" s="196"/>
      <c r="I38" s="42"/>
      <c r="J38" s="42"/>
      <c r="K38" s="42"/>
      <c r="L38" s="42"/>
      <c r="M38" s="42"/>
      <c r="N38" s="42"/>
      <c r="O38" s="69"/>
      <c r="P38" s="131"/>
      <c r="Q38" s="131"/>
      <c r="R38" s="131"/>
      <c r="S38" s="131"/>
      <c r="V38" s="131"/>
      <c r="W38" s="131"/>
      <c r="X38" s="131"/>
    </row>
    <row r="39" spans="1:24" s="24" customFormat="1" ht="14.4" customHeight="1">
      <c r="A39" s="42"/>
      <c r="B39" s="42"/>
      <c r="C39" s="42"/>
      <c r="D39" s="42"/>
      <c r="E39" s="42"/>
      <c r="F39" s="196"/>
      <c r="G39" s="196"/>
      <c r="H39" s="196"/>
      <c r="I39" s="42"/>
      <c r="J39" s="42"/>
      <c r="K39" s="42"/>
      <c r="L39" s="42"/>
      <c r="M39" s="42"/>
      <c r="N39" s="42"/>
      <c r="O39" s="69"/>
      <c r="P39" s="131"/>
      <c r="Q39" s="131"/>
      <c r="R39" s="131"/>
      <c r="S39" s="131"/>
      <c r="V39" s="131"/>
      <c r="W39" s="131"/>
      <c r="X39" s="131"/>
    </row>
    <row r="40" spans="1:24" s="24" customFormat="1" ht="14.4" customHeight="1">
      <c r="A40" s="42"/>
      <c r="B40" s="42"/>
      <c r="C40" s="42"/>
      <c r="D40" s="42"/>
      <c r="E40" s="42"/>
      <c r="F40" s="196"/>
      <c r="G40" s="196"/>
      <c r="H40" s="196"/>
      <c r="I40" s="42"/>
      <c r="J40" s="42"/>
      <c r="K40" s="42"/>
      <c r="L40" s="42"/>
      <c r="M40" s="42"/>
      <c r="N40" s="42"/>
      <c r="O40" s="69"/>
      <c r="P40" s="131"/>
      <c r="Q40" s="131"/>
      <c r="R40" s="131"/>
      <c r="S40" s="131"/>
      <c r="V40" s="131"/>
      <c r="W40" s="131"/>
      <c r="X40" s="131"/>
    </row>
    <row r="41" spans="1:24" ht="15.6">
      <c r="A41" s="6" t="s">
        <v>111</v>
      </c>
      <c r="B41" s="6"/>
      <c r="C41" s="6"/>
      <c r="D41" s="6"/>
      <c r="E41" s="137"/>
      <c r="F41" s="212"/>
      <c r="G41" s="212"/>
      <c r="H41" s="135"/>
      <c r="I41" s="24"/>
      <c r="J41" s="24"/>
      <c r="K41" s="24"/>
      <c r="L41" s="5"/>
      <c r="M41" s="11"/>
      <c r="N41" s="7"/>
      <c r="O41"/>
      <c r="Q41" s="20"/>
    </row>
    <row r="42" spans="1:24">
      <c r="A42" s="12"/>
      <c r="B42" s="23"/>
      <c r="C42" s="12"/>
      <c r="D42" s="12"/>
      <c r="E42" s="12"/>
      <c r="F42" s="12"/>
      <c r="G42" s="12"/>
      <c r="H42" s="18"/>
      <c r="I42" s="21"/>
      <c r="K42" s="21"/>
      <c r="N42" s="20"/>
      <c r="O42" s="18"/>
      <c r="Q42" s="20"/>
    </row>
    <row r="43" spans="1:24" s="7" customFormat="1" ht="18" customHeight="1">
      <c r="A43" s="82" t="s">
        <v>17</v>
      </c>
      <c r="B43" s="169" t="s">
        <v>8</v>
      </c>
      <c r="C43" s="169"/>
      <c r="D43" s="167" t="s">
        <v>9</v>
      </c>
      <c r="E43" s="83" t="s">
        <v>44</v>
      </c>
      <c r="F43" s="211" t="s">
        <v>12</v>
      </c>
      <c r="G43" s="211"/>
      <c r="H43" s="211"/>
      <c r="I43" s="211" t="s">
        <v>10</v>
      </c>
      <c r="J43" s="211"/>
      <c r="K43" s="211"/>
      <c r="L43" s="211" t="s">
        <v>11</v>
      </c>
      <c r="M43" s="211"/>
      <c r="N43" s="211"/>
      <c r="O43" s="84" t="s">
        <v>13</v>
      </c>
      <c r="P43" s="84" t="s">
        <v>43</v>
      </c>
      <c r="Q43" s="85" t="s">
        <v>14</v>
      </c>
    </row>
    <row r="44" spans="1:24" s="7" customFormat="1" ht="14.4">
      <c r="A44" s="100"/>
      <c r="B44" s="168"/>
      <c r="C44" s="168"/>
      <c r="D44" s="101"/>
      <c r="E44" s="102"/>
      <c r="F44" s="69"/>
      <c r="G44" s="69"/>
      <c r="H44" s="75"/>
      <c r="I44" s="69"/>
      <c r="J44" s="69"/>
      <c r="K44" s="75"/>
      <c r="L44" s="69"/>
      <c r="M44" s="69"/>
      <c r="N44" s="75"/>
      <c r="O44" s="75"/>
      <c r="P44" s="5"/>
      <c r="Q44" s="26"/>
    </row>
    <row r="45" spans="1:24" s="7" customFormat="1" ht="13.2">
      <c r="A45" s="69" t="s">
        <v>45</v>
      </c>
      <c r="B45" s="42" t="s">
        <v>174</v>
      </c>
      <c r="C45" s="42" t="s">
        <v>175</v>
      </c>
      <c r="D45" s="69">
        <v>2001</v>
      </c>
      <c r="E45" s="42" t="s">
        <v>213</v>
      </c>
      <c r="F45" s="69">
        <v>94</v>
      </c>
      <c r="G45" s="69">
        <v>97</v>
      </c>
      <c r="H45" s="69">
        <v>191</v>
      </c>
      <c r="I45" s="69">
        <v>99</v>
      </c>
      <c r="J45" s="69">
        <v>95</v>
      </c>
      <c r="K45" s="69">
        <v>194</v>
      </c>
      <c r="L45" s="69">
        <v>93</v>
      </c>
      <c r="M45" s="69">
        <v>95</v>
      </c>
      <c r="N45" s="69">
        <v>188</v>
      </c>
      <c r="O45" s="69">
        <v>573</v>
      </c>
      <c r="P45" s="103">
        <v>20</v>
      </c>
      <c r="Q45" s="69" t="s">
        <v>227</v>
      </c>
    </row>
    <row r="46" spans="1:24" s="7" customFormat="1" ht="13.2">
      <c r="A46" s="69" t="s">
        <v>45</v>
      </c>
      <c r="B46" s="42" t="s">
        <v>193</v>
      </c>
      <c r="C46" s="42" t="s">
        <v>194</v>
      </c>
      <c r="D46" s="69">
        <v>1968</v>
      </c>
      <c r="E46" s="42" t="s">
        <v>116</v>
      </c>
      <c r="F46" s="69">
        <v>97</v>
      </c>
      <c r="G46" s="69">
        <v>94</v>
      </c>
      <c r="H46" s="69">
        <v>191</v>
      </c>
      <c r="I46" s="69">
        <v>97</v>
      </c>
      <c r="J46" s="69">
        <v>96</v>
      </c>
      <c r="K46" s="69">
        <v>193</v>
      </c>
      <c r="L46" s="69">
        <v>89</v>
      </c>
      <c r="M46" s="69">
        <v>95</v>
      </c>
      <c r="N46" s="69">
        <v>184</v>
      </c>
      <c r="O46" s="69">
        <v>568</v>
      </c>
      <c r="P46" s="103">
        <v>15</v>
      </c>
      <c r="Q46" s="69" t="s">
        <v>227</v>
      </c>
    </row>
    <row r="47" spans="1:24" s="15" customFormat="1" ht="13.2">
      <c r="A47" s="69" t="s">
        <v>45</v>
      </c>
      <c r="B47" s="42" t="s">
        <v>181</v>
      </c>
      <c r="C47" s="42" t="s">
        <v>182</v>
      </c>
      <c r="D47" s="69">
        <v>1997</v>
      </c>
      <c r="E47" s="42" t="s">
        <v>214</v>
      </c>
      <c r="F47" s="69">
        <v>96</v>
      </c>
      <c r="G47" s="69">
        <v>93</v>
      </c>
      <c r="H47" s="69">
        <v>189</v>
      </c>
      <c r="I47" s="69">
        <v>95</v>
      </c>
      <c r="J47" s="69">
        <v>93</v>
      </c>
      <c r="K47" s="69">
        <v>188</v>
      </c>
      <c r="L47" s="69">
        <v>93</v>
      </c>
      <c r="M47" s="69">
        <v>95</v>
      </c>
      <c r="N47" s="69">
        <v>188</v>
      </c>
      <c r="O47" s="69">
        <v>565</v>
      </c>
      <c r="P47" s="103">
        <v>13</v>
      </c>
      <c r="Q47" s="69" t="s">
        <v>15</v>
      </c>
    </row>
    <row r="48" spans="1:24" s="15" customFormat="1" ht="13.2">
      <c r="A48" s="69" t="s">
        <v>45</v>
      </c>
      <c r="B48" s="42" t="s">
        <v>183</v>
      </c>
      <c r="C48" s="42" t="s">
        <v>184</v>
      </c>
      <c r="D48" s="69">
        <v>2000</v>
      </c>
      <c r="E48" s="42" t="s">
        <v>214</v>
      </c>
      <c r="F48" s="69">
        <v>94</v>
      </c>
      <c r="G48" s="69">
        <v>92</v>
      </c>
      <c r="H48" s="69">
        <v>186</v>
      </c>
      <c r="I48" s="69">
        <v>96</v>
      </c>
      <c r="J48" s="69">
        <v>96</v>
      </c>
      <c r="K48" s="69">
        <v>192</v>
      </c>
      <c r="L48" s="69">
        <v>87</v>
      </c>
      <c r="M48" s="69">
        <v>95</v>
      </c>
      <c r="N48" s="69">
        <v>182</v>
      </c>
      <c r="O48" s="69">
        <v>560</v>
      </c>
      <c r="P48" s="103">
        <v>14</v>
      </c>
      <c r="Q48" s="69" t="s">
        <v>15</v>
      </c>
    </row>
    <row r="49" spans="1:24" s="15" customFormat="1" ht="13.2">
      <c r="A49" s="69" t="s">
        <v>45</v>
      </c>
      <c r="B49" s="42" t="s">
        <v>176</v>
      </c>
      <c r="C49" s="42" t="s">
        <v>177</v>
      </c>
      <c r="D49" s="69">
        <v>1993</v>
      </c>
      <c r="E49" s="42" t="s">
        <v>213</v>
      </c>
      <c r="F49" s="69">
        <v>85</v>
      </c>
      <c r="G49" s="69">
        <v>96</v>
      </c>
      <c r="H49" s="69">
        <v>181</v>
      </c>
      <c r="I49" s="69">
        <v>98</v>
      </c>
      <c r="J49" s="69">
        <v>98</v>
      </c>
      <c r="K49" s="69">
        <v>196</v>
      </c>
      <c r="L49" s="69">
        <v>92</v>
      </c>
      <c r="M49" s="69">
        <v>91</v>
      </c>
      <c r="N49" s="69">
        <v>183</v>
      </c>
      <c r="O49" s="69">
        <v>560</v>
      </c>
      <c r="P49" s="103">
        <v>14</v>
      </c>
      <c r="Q49" s="69" t="s">
        <v>15</v>
      </c>
    </row>
    <row r="50" spans="1:24" s="7" customFormat="1" ht="13.2">
      <c r="A50" s="69" t="s">
        <v>45</v>
      </c>
      <c r="B50" s="42" t="s">
        <v>195</v>
      </c>
      <c r="C50" s="42" t="s">
        <v>196</v>
      </c>
      <c r="D50" s="69">
        <v>1989</v>
      </c>
      <c r="E50" s="42" t="s">
        <v>116</v>
      </c>
      <c r="F50" s="69">
        <v>93</v>
      </c>
      <c r="G50" s="69">
        <v>99</v>
      </c>
      <c r="H50" s="69">
        <v>192</v>
      </c>
      <c r="I50" s="69">
        <v>95</v>
      </c>
      <c r="J50" s="69">
        <v>95</v>
      </c>
      <c r="K50" s="69">
        <v>190</v>
      </c>
      <c r="L50" s="69">
        <v>90</v>
      </c>
      <c r="M50" s="69">
        <v>87</v>
      </c>
      <c r="N50" s="69">
        <v>177</v>
      </c>
      <c r="O50" s="69">
        <v>559</v>
      </c>
      <c r="P50" s="103">
        <v>17</v>
      </c>
      <c r="Q50" s="69" t="s">
        <v>15</v>
      </c>
    </row>
    <row r="51" spans="1:24" s="7" customFormat="1" ht="13.2">
      <c r="A51" s="69" t="s">
        <v>45</v>
      </c>
      <c r="B51" s="42" t="s">
        <v>197</v>
      </c>
      <c r="C51" s="42" t="s">
        <v>198</v>
      </c>
      <c r="D51" s="69">
        <v>1969</v>
      </c>
      <c r="E51" s="42" t="s">
        <v>116</v>
      </c>
      <c r="F51" s="69">
        <v>93</v>
      </c>
      <c r="G51" s="69">
        <v>91</v>
      </c>
      <c r="H51" s="69">
        <v>184</v>
      </c>
      <c r="I51" s="69">
        <v>95</v>
      </c>
      <c r="J51" s="69">
        <v>93</v>
      </c>
      <c r="K51" s="69">
        <v>188</v>
      </c>
      <c r="L51" s="69">
        <v>85</v>
      </c>
      <c r="M51" s="69">
        <v>84</v>
      </c>
      <c r="N51" s="69">
        <v>169</v>
      </c>
      <c r="O51" s="69">
        <v>541</v>
      </c>
      <c r="P51" s="103">
        <v>6</v>
      </c>
      <c r="Q51" s="69" t="s">
        <v>16</v>
      </c>
    </row>
    <row r="52" spans="1:24" s="7" customFormat="1" ht="13.2">
      <c r="A52" s="69" t="s">
        <v>45</v>
      </c>
      <c r="B52" s="42" t="s">
        <v>225</v>
      </c>
      <c r="C52" s="42" t="s">
        <v>226</v>
      </c>
      <c r="D52" s="69">
        <v>1953</v>
      </c>
      <c r="E52" s="42" t="s">
        <v>217</v>
      </c>
      <c r="F52" s="69">
        <v>90</v>
      </c>
      <c r="G52" s="69">
        <v>87</v>
      </c>
      <c r="H52" s="69">
        <v>177</v>
      </c>
      <c r="I52" s="69">
        <v>96</v>
      </c>
      <c r="J52" s="69">
        <v>97</v>
      </c>
      <c r="K52" s="69">
        <v>193</v>
      </c>
      <c r="L52" s="69">
        <v>77</v>
      </c>
      <c r="M52" s="69">
        <v>87</v>
      </c>
      <c r="N52" s="69">
        <v>164</v>
      </c>
      <c r="O52" s="69">
        <v>534</v>
      </c>
      <c r="P52" s="103">
        <v>13</v>
      </c>
      <c r="Q52" s="69" t="s">
        <v>16</v>
      </c>
    </row>
    <row r="53" spans="1:24">
      <c r="A53" s="69"/>
      <c r="B53" s="42"/>
      <c r="C53" s="42"/>
      <c r="D53" s="69"/>
      <c r="E53" s="42"/>
      <c r="F53" s="69"/>
      <c r="G53" s="69"/>
      <c r="H53" s="69"/>
      <c r="I53" s="75"/>
      <c r="J53" s="69"/>
      <c r="K53" s="75"/>
      <c r="L53" s="54"/>
      <c r="M53" s="69"/>
      <c r="N53" s="20"/>
      <c r="O53" s="20"/>
      <c r="Q53" s="103"/>
    </row>
    <row r="54" spans="1:24" s="2" customFormat="1" ht="24.75" customHeight="1">
      <c r="A54" s="209" t="s">
        <v>130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70"/>
      <c r="P54" s="70"/>
      <c r="Q54" s="70"/>
      <c r="R54" s="1"/>
      <c r="U54" s="1"/>
      <c r="V54" s="3"/>
      <c r="W54" s="1"/>
    </row>
    <row r="55" spans="1:24" s="2" customFormat="1" ht="16.2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126"/>
      <c r="N55" s="4"/>
      <c r="O55" s="1"/>
      <c r="P55" s="70"/>
      <c r="Q55" s="1"/>
      <c r="R55" s="1"/>
      <c r="S55" s="1"/>
      <c r="V55" s="1"/>
      <c r="W55" s="3"/>
      <c r="X55" s="1"/>
    </row>
    <row r="56" spans="1:24" s="7" customFormat="1" ht="15.6">
      <c r="A56" s="210" t="s">
        <v>7</v>
      </c>
      <c r="B56" s="210"/>
      <c r="C56" s="210"/>
      <c r="D56" s="5"/>
      <c r="E56" s="6"/>
      <c r="F56" s="5"/>
      <c r="G56" s="5"/>
      <c r="H56" s="5"/>
      <c r="I56" s="5"/>
      <c r="J56" s="5"/>
      <c r="K56" s="5"/>
      <c r="M56" s="43" t="s">
        <v>131</v>
      </c>
      <c r="Q56" s="8"/>
      <c r="R56" s="5"/>
      <c r="W56" s="5"/>
    </row>
    <row r="57" spans="1:24" s="24" customFormat="1" ht="15.6">
      <c r="A57" s="6" t="s">
        <v>136</v>
      </c>
      <c r="F57" s="137"/>
      <c r="L57" s="5"/>
      <c r="O57" s="131"/>
      <c r="P57" s="131"/>
      <c r="Q57" s="131"/>
      <c r="R57" s="131"/>
      <c r="S57" s="131"/>
      <c r="V57" s="131"/>
      <c r="W57" s="131"/>
      <c r="X57" s="131"/>
    </row>
    <row r="58" spans="1:24" s="24" customFormat="1" ht="15.6">
      <c r="O58" s="131"/>
      <c r="P58" s="131"/>
      <c r="Q58" s="131"/>
      <c r="R58" s="131"/>
      <c r="S58" s="131"/>
      <c r="V58" s="131"/>
      <c r="W58" s="131"/>
      <c r="X58" s="131"/>
    </row>
    <row r="59" spans="1:24" s="24" customFormat="1" ht="13.8" customHeight="1">
      <c r="A59" s="84" t="s">
        <v>17</v>
      </c>
      <c r="B59" s="211" t="s">
        <v>8</v>
      </c>
      <c r="C59" s="211"/>
      <c r="D59" s="84" t="s">
        <v>23</v>
      </c>
      <c r="E59" s="84" t="s">
        <v>44</v>
      </c>
      <c r="F59" s="84" t="s">
        <v>133</v>
      </c>
      <c r="G59" s="84" t="s">
        <v>134</v>
      </c>
      <c r="H59" s="211" t="s">
        <v>135</v>
      </c>
      <c r="I59" s="211"/>
      <c r="J59" s="211"/>
      <c r="K59" s="211"/>
      <c r="L59" s="211"/>
      <c r="M59" s="211"/>
      <c r="N59" s="84" t="s">
        <v>13</v>
      </c>
      <c r="O59" s="103"/>
      <c r="P59" s="131"/>
      <c r="Q59" s="131"/>
      <c r="R59" s="131"/>
      <c r="S59" s="131"/>
      <c r="V59" s="131"/>
      <c r="W59" s="131"/>
      <c r="X59" s="131"/>
    </row>
    <row r="60" spans="1:24" s="24" customFormat="1" ht="14.4" customHeight="1">
      <c r="A60" s="75" t="s">
        <v>15</v>
      </c>
      <c r="B60" s="41" t="s">
        <v>188</v>
      </c>
      <c r="C60" s="41" t="s">
        <v>189</v>
      </c>
      <c r="D60" s="75">
        <v>2008</v>
      </c>
      <c r="E60" s="41" t="s">
        <v>213</v>
      </c>
      <c r="F60" s="197">
        <f>SUM(F61:F63)</f>
        <v>146.80000000000001</v>
      </c>
      <c r="G60" s="197">
        <f t="shared" ref="G60:L60" si="3">F60+G61+G62+G63</f>
        <v>298.20000000000005</v>
      </c>
      <c r="H60" s="197">
        <f t="shared" si="3"/>
        <v>397.90000000000003</v>
      </c>
      <c r="I60" s="197">
        <f t="shared" si="3"/>
        <v>407.70000000000005</v>
      </c>
      <c r="J60" s="197">
        <f t="shared" si="3"/>
        <v>417.80000000000007</v>
      </c>
      <c r="K60" s="197">
        <f t="shared" si="3"/>
        <v>428.00000000000006</v>
      </c>
      <c r="L60" s="197">
        <f t="shared" si="3"/>
        <v>438.20000000000005</v>
      </c>
      <c r="M60" s="197"/>
      <c r="N60" s="198">
        <f>L60+M61</f>
        <v>446.40000000000003</v>
      </c>
      <c r="O60" s="81"/>
      <c r="P60" s="131"/>
      <c r="Q60" s="131"/>
      <c r="R60" s="131"/>
      <c r="S60" s="131"/>
      <c r="V60" s="131"/>
      <c r="W60" s="131"/>
      <c r="X60" s="131"/>
    </row>
    <row r="61" spans="1:24" s="24" customFormat="1" ht="14.4" customHeight="1">
      <c r="A61" s="75"/>
      <c r="B61" s="41"/>
      <c r="C61" s="41"/>
      <c r="D61" s="75"/>
      <c r="E61" s="41"/>
      <c r="F61" s="196">
        <v>49.6</v>
      </c>
      <c r="G61" s="196">
        <v>50</v>
      </c>
      <c r="H61" s="196">
        <v>48.4</v>
      </c>
      <c r="I61" s="196">
        <v>9.8000000000000007</v>
      </c>
      <c r="J61" s="196">
        <v>10.1</v>
      </c>
      <c r="K61" s="196">
        <v>10.199999999999999</v>
      </c>
      <c r="L61" s="196">
        <v>10.199999999999999</v>
      </c>
      <c r="M61" s="196">
        <v>8.1999999999999993</v>
      </c>
      <c r="N61" s="196"/>
      <c r="O61" s="69"/>
      <c r="P61" s="131"/>
      <c r="Q61" s="131"/>
      <c r="R61" s="131"/>
      <c r="S61" s="131"/>
      <c r="V61" s="131"/>
      <c r="W61" s="131"/>
      <c r="X61" s="131"/>
    </row>
    <row r="62" spans="1:24" s="24" customFormat="1" ht="14.4" customHeight="1">
      <c r="A62" s="75"/>
      <c r="B62" s="41"/>
      <c r="C62" s="41"/>
      <c r="D62" s="41"/>
      <c r="E62" s="41"/>
      <c r="F62" s="196">
        <v>46.7</v>
      </c>
      <c r="G62" s="196">
        <v>50.9</v>
      </c>
      <c r="H62" s="196">
        <v>51.3</v>
      </c>
      <c r="I62" s="196"/>
      <c r="J62" s="196"/>
      <c r="K62" s="196"/>
      <c r="L62" s="196"/>
      <c r="M62" s="196"/>
      <c r="N62" s="196"/>
      <c r="O62" s="69"/>
      <c r="P62" s="131"/>
      <c r="Q62" s="131"/>
      <c r="R62" s="131"/>
      <c r="S62" s="131"/>
      <c r="V62" s="131"/>
      <c r="W62" s="131"/>
      <c r="X62" s="131"/>
    </row>
    <row r="63" spans="1:24" s="24" customFormat="1" ht="14.4" customHeight="1">
      <c r="A63" s="75"/>
      <c r="B63" s="41"/>
      <c r="C63" s="41"/>
      <c r="D63" s="41"/>
      <c r="E63" s="41"/>
      <c r="F63" s="196">
        <v>50.5</v>
      </c>
      <c r="G63" s="196">
        <v>50.5</v>
      </c>
      <c r="H63" s="196"/>
      <c r="I63" s="196"/>
      <c r="J63" s="196"/>
      <c r="K63" s="196"/>
      <c r="L63" s="196"/>
      <c r="M63" s="196"/>
      <c r="N63" s="196"/>
      <c r="O63" s="69"/>
      <c r="P63" s="131"/>
      <c r="Q63" s="131"/>
      <c r="R63" s="131"/>
      <c r="S63" s="131"/>
      <c r="V63" s="131"/>
      <c r="W63" s="131"/>
      <c r="X63" s="131"/>
    </row>
    <row r="64" spans="1:24" s="24" customFormat="1" ht="14.4" customHeight="1">
      <c r="A64" s="75" t="s">
        <v>16</v>
      </c>
      <c r="B64" s="41" t="s">
        <v>218</v>
      </c>
      <c r="C64" s="41" t="s">
        <v>219</v>
      </c>
      <c r="D64" s="75">
        <v>2006</v>
      </c>
      <c r="E64" s="41" t="s">
        <v>213</v>
      </c>
      <c r="F64" s="197">
        <f>SUM(F65:F67)</f>
        <v>148.89999999999998</v>
      </c>
      <c r="G64" s="197">
        <f t="shared" ref="G64:L64" si="4">F64+G65+G66+G67</f>
        <v>299.39999999999998</v>
      </c>
      <c r="H64" s="197">
        <f t="shared" si="4"/>
        <v>399.2</v>
      </c>
      <c r="I64" s="197">
        <f t="shared" si="4"/>
        <v>407.8</v>
      </c>
      <c r="J64" s="197">
        <f t="shared" si="4"/>
        <v>416.5</v>
      </c>
      <c r="K64" s="197">
        <f t="shared" si="4"/>
        <v>425.1</v>
      </c>
      <c r="L64" s="197">
        <f t="shared" si="4"/>
        <v>434.3</v>
      </c>
      <c r="M64" s="197"/>
      <c r="N64" s="198">
        <f>L64+M65</f>
        <v>442.2</v>
      </c>
      <c r="O64" s="81"/>
      <c r="P64" s="131"/>
      <c r="Q64" s="131"/>
      <c r="R64" s="131"/>
      <c r="S64" s="131"/>
      <c r="V64" s="131"/>
      <c r="W64" s="131"/>
      <c r="X64" s="131"/>
    </row>
    <row r="65" spans="1:24" s="24" customFormat="1" ht="14.4" customHeight="1">
      <c r="A65" s="75"/>
      <c r="B65" s="41"/>
      <c r="C65" s="41"/>
      <c r="D65" s="69"/>
      <c r="E65" s="42"/>
      <c r="F65" s="196">
        <v>47.9</v>
      </c>
      <c r="G65" s="196">
        <v>49.2</v>
      </c>
      <c r="H65" s="196">
        <v>48.3</v>
      </c>
      <c r="I65" s="196">
        <v>8.6</v>
      </c>
      <c r="J65" s="196">
        <v>8.6999999999999993</v>
      </c>
      <c r="K65" s="196">
        <v>8.6</v>
      </c>
      <c r="L65" s="196">
        <v>9.1999999999999993</v>
      </c>
      <c r="M65" s="196">
        <v>7.9</v>
      </c>
      <c r="N65" s="42"/>
      <c r="O65" s="69"/>
      <c r="P65" s="131"/>
      <c r="Q65" s="131"/>
      <c r="R65" s="131"/>
      <c r="S65" s="131"/>
      <c r="V65" s="131"/>
      <c r="W65" s="131"/>
      <c r="X65" s="131"/>
    </row>
    <row r="66" spans="1:24" s="24" customFormat="1" ht="14.4" customHeight="1">
      <c r="A66" s="75"/>
      <c r="B66" s="41"/>
      <c r="C66" s="41"/>
      <c r="D66" s="41"/>
      <c r="E66" s="41"/>
      <c r="F66" s="196">
        <v>49.7</v>
      </c>
      <c r="G66" s="196">
        <v>50.1</v>
      </c>
      <c r="H66" s="196">
        <v>51.5</v>
      </c>
      <c r="I66" s="196"/>
      <c r="J66" s="196"/>
      <c r="K66" s="196"/>
      <c r="L66" s="196"/>
      <c r="M66" s="196"/>
      <c r="N66" s="42"/>
      <c r="O66" s="69"/>
      <c r="P66" s="131"/>
      <c r="Q66" s="131"/>
      <c r="R66" s="131"/>
      <c r="S66" s="131"/>
      <c r="V66" s="131"/>
      <c r="W66" s="131"/>
      <c r="X66" s="131"/>
    </row>
    <row r="67" spans="1:24" s="24" customFormat="1" ht="14.4" customHeight="1">
      <c r="A67" s="75"/>
      <c r="B67" s="41"/>
      <c r="C67" s="41"/>
      <c r="D67" s="42"/>
      <c r="E67" s="42"/>
      <c r="F67" s="196">
        <v>51.3</v>
      </c>
      <c r="G67" s="196">
        <v>51.2</v>
      </c>
      <c r="H67" s="196"/>
      <c r="I67" s="196"/>
      <c r="J67" s="196"/>
      <c r="K67" s="196"/>
      <c r="L67" s="196"/>
      <c r="M67" s="196"/>
      <c r="N67" s="42"/>
      <c r="O67" s="69"/>
      <c r="P67" s="131"/>
      <c r="Q67" s="131"/>
      <c r="R67" s="131"/>
      <c r="S67" s="131"/>
      <c r="V67" s="131"/>
      <c r="W67" s="131"/>
      <c r="X67" s="131"/>
    </row>
    <row r="68" spans="1:24" s="24" customFormat="1" ht="14.4" customHeight="1">
      <c r="A68" s="75" t="s">
        <v>21</v>
      </c>
      <c r="B68" s="41" t="s">
        <v>215</v>
      </c>
      <c r="C68" s="41" t="s">
        <v>216</v>
      </c>
      <c r="D68" s="75">
        <v>2004</v>
      </c>
      <c r="E68" s="41" t="s">
        <v>217</v>
      </c>
      <c r="F68" s="197">
        <f>SUM(F69:F71)</f>
        <v>147.6</v>
      </c>
      <c r="G68" s="197">
        <f>F68+G69+G70+G71</f>
        <v>299.3</v>
      </c>
      <c r="H68" s="197">
        <f>G68+H69+H70+H71</f>
        <v>394.4</v>
      </c>
      <c r="I68" s="197">
        <f t="shared" ref="I68:K68" si="5">H68+I69+I70+I71</f>
        <v>403.79999999999995</v>
      </c>
      <c r="J68" s="197">
        <f t="shared" si="5"/>
        <v>413.19999999999993</v>
      </c>
      <c r="K68" s="197">
        <f t="shared" si="5"/>
        <v>423.39999999999992</v>
      </c>
      <c r="L68" s="197"/>
      <c r="M68" s="197"/>
      <c r="N68" s="198">
        <f>K68+L69</f>
        <v>433.69999999999993</v>
      </c>
      <c r="O68" s="69"/>
      <c r="P68" s="131"/>
      <c r="Q68" s="131"/>
      <c r="R68" s="131"/>
      <c r="S68" s="131"/>
      <c r="V68" s="131"/>
      <c r="W68" s="131"/>
      <c r="X68" s="131"/>
    </row>
    <row r="69" spans="1:24" s="24" customFormat="1" ht="14.4" customHeight="1">
      <c r="A69" s="75"/>
      <c r="B69" s="42"/>
      <c r="C69" s="42"/>
      <c r="D69" s="42"/>
      <c r="E69" s="42"/>
      <c r="F69" s="196">
        <v>50.2</v>
      </c>
      <c r="G69" s="196">
        <v>52</v>
      </c>
      <c r="H69" s="196">
        <v>46.2</v>
      </c>
      <c r="I69" s="196">
        <v>9.4</v>
      </c>
      <c r="J69" s="196">
        <v>9.4</v>
      </c>
      <c r="K69" s="196">
        <v>10.199999999999999</v>
      </c>
      <c r="L69" s="196">
        <v>10.3</v>
      </c>
      <c r="M69" s="196"/>
      <c r="N69" s="42"/>
      <c r="O69" s="69"/>
      <c r="P69" s="131"/>
      <c r="Q69" s="131"/>
      <c r="R69" s="131"/>
      <c r="S69" s="131"/>
      <c r="V69" s="131"/>
      <c r="W69" s="131"/>
      <c r="X69" s="131"/>
    </row>
    <row r="70" spans="1:24" s="24" customFormat="1" ht="14.4" customHeight="1">
      <c r="A70" s="75"/>
      <c r="B70" s="41"/>
      <c r="C70" s="41"/>
      <c r="D70" s="41"/>
      <c r="E70" s="41"/>
      <c r="F70" s="196">
        <v>46.9</v>
      </c>
      <c r="G70" s="196">
        <v>49.7</v>
      </c>
      <c r="H70" s="196">
        <v>48.9</v>
      </c>
      <c r="I70" s="196"/>
      <c r="J70" s="196"/>
      <c r="K70" s="196"/>
      <c r="L70" s="196"/>
      <c r="M70" s="196"/>
      <c r="N70" s="42"/>
      <c r="O70" s="69"/>
      <c r="P70" s="131"/>
      <c r="Q70" s="131"/>
      <c r="R70" s="131"/>
      <c r="S70" s="131"/>
      <c r="V70" s="131"/>
      <c r="W70" s="131"/>
      <c r="X70" s="131"/>
    </row>
    <row r="71" spans="1:24" s="24" customFormat="1" ht="14.4" customHeight="1">
      <c r="A71" s="69"/>
      <c r="B71" s="42"/>
      <c r="C71" s="42"/>
      <c r="D71" s="42"/>
      <c r="E71" s="42"/>
      <c r="F71" s="196">
        <v>50.5</v>
      </c>
      <c r="G71" s="196">
        <v>50</v>
      </c>
      <c r="H71" s="196"/>
      <c r="I71" s="196"/>
      <c r="J71" s="196"/>
      <c r="K71" s="196"/>
      <c r="L71" s="196"/>
      <c r="M71" s="196"/>
      <c r="N71" s="42"/>
      <c r="O71" s="69"/>
      <c r="P71" s="131"/>
      <c r="Q71" s="131"/>
      <c r="R71" s="131"/>
      <c r="S71" s="131"/>
      <c r="V71" s="131"/>
      <c r="W71" s="131"/>
      <c r="X71" s="131"/>
    </row>
    <row r="72" spans="1:24" s="24" customFormat="1" ht="14.4" customHeight="1">
      <c r="A72" s="69">
        <v>4</v>
      </c>
      <c r="B72" s="42" t="s">
        <v>172</v>
      </c>
      <c r="C72" s="42" t="s">
        <v>173</v>
      </c>
      <c r="D72" s="69">
        <v>2004</v>
      </c>
      <c r="E72" s="42" t="s">
        <v>213</v>
      </c>
      <c r="F72" s="197">
        <f>SUM(F73:F75)</f>
        <v>142.80000000000001</v>
      </c>
      <c r="G72" s="197">
        <f>F72+G73+G74+G75</f>
        <v>293.8</v>
      </c>
      <c r="H72" s="197">
        <f>G72+H73+H74+H75</f>
        <v>391.6</v>
      </c>
      <c r="I72" s="197">
        <f>H72+I73+I74+I75</f>
        <v>401.70000000000005</v>
      </c>
      <c r="J72" s="197">
        <f>I72+J73+J74+J75</f>
        <v>411.90000000000003</v>
      </c>
      <c r="K72" s="197"/>
      <c r="L72" s="197"/>
      <c r="M72" s="197"/>
      <c r="N72" s="198">
        <f>J72+K73</f>
        <v>420.6</v>
      </c>
      <c r="O72" s="69"/>
      <c r="P72" s="131"/>
      <c r="Q72" s="131"/>
      <c r="R72" s="131"/>
      <c r="S72" s="131"/>
      <c r="V72" s="131"/>
      <c r="W72" s="131"/>
      <c r="X72" s="131"/>
    </row>
    <row r="73" spans="1:24" s="24" customFormat="1" ht="14.4" customHeight="1">
      <c r="A73" s="69"/>
      <c r="B73" s="42"/>
      <c r="C73" s="42"/>
      <c r="D73" s="69"/>
      <c r="E73" s="42"/>
      <c r="F73" s="196">
        <v>48.9</v>
      </c>
      <c r="G73" s="196">
        <v>50.3</v>
      </c>
      <c r="H73" s="196">
        <v>47.5</v>
      </c>
      <c r="I73" s="196">
        <v>10.1</v>
      </c>
      <c r="J73" s="196">
        <v>10.199999999999999</v>
      </c>
      <c r="K73" s="196">
        <v>8.6999999999999993</v>
      </c>
      <c r="L73" s="196"/>
      <c r="M73" s="196"/>
      <c r="N73" s="42"/>
      <c r="O73" s="69"/>
      <c r="P73" s="131"/>
      <c r="Q73" s="131"/>
      <c r="R73" s="131"/>
      <c r="S73" s="131"/>
      <c r="V73" s="131"/>
      <c r="W73" s="131"/>
      <c r="X73" s="131"/>
    </row>
    <row r="74" spans="1:24" s="24" customFormat="1" ht="14.4" customHeight="1">
      <c r="A74" s="69"/>
      <c r="B74" s="41"/>
      <c r="C74" s="41"/>
      <c r="D74" s="41"/>
      <c r="E74" s="41"/>
      <c r="F74" s="196">
        <v>48.5</v>
      </c>
      <c r="G74" s="196">
        <v>50.7</v>
      </c>
      <c r="H74" s="196">
        <v>50.3</v>
      </c>
      <c r="I74" s="196"/>
      <c r="J74" s="196"/>
      <c r="K74" s="196"/>
      <c r="L74" s="196"/>
      <c r="M74" s="196"/>
      <c r="N74" s="42"/>
      <c r="O74" s="69"/>
      <c r="P74" s="131"/>
      <c r="Q74" s="131"/>
      <c r="R74" s="131"/>
      <c r="S74" s="131"/>
      <c r="V74" s="131"/>
      <c r="W74" s="131"/>
      <c r="X74" s="131"/>
    </row>
    <row r="75" spans="1:24" s="24" customFormat="1" ht="14.4" customHeight="1">
      <c r="A75" s="69"/>
      <c r="B75" s="42"/>
      <c r="C75" s="42"/>
      <c r="D75" s="42"/>
      <c r="E75" s="42"/>
      <c r="F75" s="196">
        <v>45.4</v>
      </c>
      <c r="G75" s="196">
        <v>50</v>
      </c>
      <c r="H75" s="196"/>
      <c r="I75" s="196"/>
      <c r="J75" s="196"/>
      <c r="K75" s="196"/>
      <c r="L75" s="196"/>
      <c r="M75" s="196"/>
      <c r="N75" s="42"/>
      <c r="O75" s="69"/>
      <c r="P75" s="131"/>
      <c r="Q75" s="131"/>
      <c r="R75" s="131"/>
      <c r="S75" s="131"/>
      <c r="V75" s="131"/>
      <c r="W75" s="131"/>
      <c r="X75" s="131"/>
    </row>
    <row r="76" spans="1:24" s="24" customFormat="1" ht="14.4" customHeight="1">
      <c r="A76" s="69">
        <v>5</v>
      </c>
      <c r="B76" s="42" t="s">
        <v>190</v>
      </c>
      <c r="C76" s="42" t="s">
        <v>191</v>
      </c>
      <c r="D76" s="69">
        <v>2007</v>
      </c>
      <c r="E76" s="42" t="s">
        <v>213</v>
      </c>
      <c r="F76" s="197">
        <f>SUM(F77:F79)</f>
        <v>145.6</v>
      </c>
      <c r="G76" s="197">
        <f>F76+G77+G78+G79</f>
        <v>297</v>
      </c>
      <c r="H76" s="197">
        <f>G76+H77+H78+H79</f>
        <v>393</v>
      </c>
      <c r="I76" s="197">
        <f>H76+I77+I78+I79</f>
        <v>401.3</v>
      </c>
      <c r="J76" s="197"/>
      <c r="K76" s="197"/>
      <c r="L76" s="197"/>
      <c r="M76" s="197"/>
      <c r="N76" s="198">
        <f>I76+J77</f>
        <v>410.6</v>
      </c>
      <c r="O76" s="69"/>
      <c r="P76" s="131"/>
      <c r="Q76" s="42"/>
      <c r="R76" s="42"/>
      <c r="S76" s="69"/>
      <c r="T76" s="42"/>
      <c r="V76" s="131"/>
      <c r="W76" s="131"/>
      <c r="X76" s="131"/>
    </row>
    <row r="77" spans="1:24" s="24" customFormat="1" ht="14.4" customHeight="1">
      <c r="A77" s="69"/>
      <c r="B77" s="42"/>
      <c r="C77" s="42"/>
      <c r="D77" s="69"/>
      <c r="E77" s="42"/>
      <c r="F77" s="196">
        <v>48.5</v>
      </c>
      <c r="G77" s="196">
        <v>50.1</v>
      </c>
      <c r="H77" s="196">
        <v>49.4</v>
      </c>
      <c r="I77" s="196">
        <v>8.3000000000000007</v>
      </c>
      <c r="J77" s="196">
        <v>9.3000000000000007</v>
      </c>
      <c r="K77" s="196"/>
      <c r="L77" s="196"/>
      <c r="M77" s="196"/>
      <c r="N77" s="42"/>
      <c r="O77" s="69"/>
      <c r="P77" s="131"/>
      <c r="Q77" s="178"/>
      <c r="R77" s="178"/>
      <c r="S77" s="178"/>
      <c r="V77" s="131"/>
      <c r="W77" s="131"/>
      <c r="X77" s="131"/>
    </row>
    <row r="78" spans="1:24" s="24" customFormat="1" ht="14.4" customHeight="1">
      <c r="A78" s="69"/>
      <c r="B78" s="41"/>
      <c r="C78" s="41"/>
      <c r="D78" s="41"/>
      <c r="E78" s="41"/>
      <c r="F78" s="196">
        <v>50.1</v>
      </c>
      <c r="G78" s="196">
        <v>50.8</v>
      </c>
      <c r="H78" s="196">
        <v>46.6</v>
      </c>
      <c r="I78" s="196"/>
      <c r="J78" s="196"/>
      <c r="K78" s="196"/>
      <c r="L78" s="196"/>
      <c r="M78" s="196"/>
      <c r="N78" s="42"/>
      <c r="O78" s="69"/>
      <c r="P78" s="131"/>
      <c r="Q78" s="178"/>
      <c r="R78" s="178"/>
      <c r="S78" s="178"/>
      <c r="V78" s="131"/>
      <c r="W78" s="131"/>
      <c r="X78" s="131"/>
    </row>
    <row r="79" spans="1:24" s="24" customFormat="1" ht="14.4" customHeight="1">
      <c r="A79" s="69"/>
      <c r="B79" s="42"/>
      <c r="C79" s="42"/>
      <c r="D79" s="42"/>
      <c r="E79" s="42"/>
      <c r="F79" s="196">
        <v>47</v>
      </c>
      <c r="G79" s="196">
        <v>50.5</v>
      </c>
      <c r="H79" s="196"/>
      <c r="I79" s="196"/>
      <c r="J79" s="196"/>
      <c r="K79" s="196"/>
      <c r="L79" s="196"/>
      <c r="M79" s="196"/>
      <c r="N79" s="42"/>
      <c r="O79" s="69"/>
      <c r="P79" s="131"/>
      <c r="Q79" s="178"/>
      <c r="R79" s="178"/>
      <c r="S79" s="178"/>
      <c r="V79" s="131"/>
      <c r="W79" s="131"/>
      <c r="X79" s="131"/>
    </row>
    <row r="80" spans="1:24" s="24" customFormat="1" ht="14.4" customHeight="1">
      <c r="A80" s="69">
        <v>6</v>
      </c>
      <c r="B80" s="42" t="s">
        <v>186</v>
      </c>
      <c r="C80" s="42" t="s">
        <v>187</v>
      </c>
      <c r="D80" s="69">
        <v>2007</v>
      </c>
      <c r="E80" s="42" t="s">
        <v>213</v>
      </c>
      <c r="F80" s="197">
        <f>SUM(F81:F83)</f>
        <v>147.19999999999999</v>
      </c>
      <c r="G80" s="197">
        <f>F80+G81+G82+G83</f>
        <v>296.7</v>
      </c>
      <c r="H80" s="197">
        <f>G80+H81+H82+H83</f>
        <v>392</v>
      </c>
      <c r="I80" s="197"/>
      <c r="J80" s="197"/>
      <c r="K80" s="197"/>
      <c r="L80" s="197"/>
      <c r="M80" s="197"/>
      <c r="N80" s="198">
        <f>H80+I81+I82</f>
        <v>401</v>
      </c>
      <c r="O80" s="69"/>
      <c r="P80" s="131"/>
      <c r="Q80" s="131"/>
      <c r="R80" s="131"/>
      <c r="S80" s="131"/>
      <c r="V80" s="131"/>
      <c r="W80" s="131"/>
      <c r="X80" s="131"/>
    </row>
    <row r="81" spans="1:48" s="24" customFormat="1" ht="14.4" customHeight="1">
      <c r="A81" s="69"/>
      <c r="B81" s="42"/>
      <c r="C81" s="42"/>
      <c r="D81" s="42"/>
      <c r="E81" s="42"/>
      <c r="F81" s="196">
        <v>49.8</v>
      </c>
      <c r="G81" s="196">
        <v>48.4</v>
      </c>
      <c r="H81" s="196">
        <v>46.8</v>
      </c>
      <c r="I81" s="196">
        <v>9</v>
      </c>
      <c r="J81" s="196"/>
      <c r="K81" s="196"/>
      <c r="L81" s="196"/>
      <c r="M81" s="196"/>
      <c r="N81" s="42"/>
      <c r="O81" s="69"/>
      <c r="P81" s="131"/>
      <c r="Q81" s="131"/>
      <c r="R81" s="131"/>
      <c r="S81" s="131"/>
      <c r="V81" s="131"/>
      <c r="W81" s="131"/>
      <c r="X81" s="131"/>
    </row>
    <row r="82" spans="1:48" s="24" customFormat="1" ht="14.4" customHeight="1">
      <c r="A82" s="69"/>
      <c r="B82" s="41"/>
      <c r="C82" s="41"/>
      <c r="D82" s="41"/>
      <c r="E82" s="41"/>
      <c r="F82" s="196">
        <v>47.9</v>
      </c>
      <c r="G82" s="196">
        <v>50.9</v>
      </c>
      <c r="H82" s="196">
        <v>48.5</v>
      </c>
      <c r="I82" s="196"/>
      <c r="J82" s="196"/>
      <c r="K82" s="196"/>
      <c r="L82" s="196"/>
      <c r="M82" s="196"/>
      <c r="N82" s="42"/>
      <c r="O82" s="69"/>
      <c r="P82" s="131"/>
      <c r="Q82" s="42"/>
      <c r="R82" s="42"/>
      <c r="S82" s="69"/>
      <c r="T82" s="42"/>
      <c r="U82" s="178"/>
      <c r="V82" s="178"/>
      <c r="W82" s="178"/>
      <c r="X82" s="178"/>
    </row>
    <row r="83" spans="1:48" s="24" customFormat="1" ht="14.4" customHeight="1">
      <c r="A83" s="69"/>
      <c r="B83" s="42"/>
      <c r="C83" s="42"/>
      <c r="D83" s="42"/>
      <c r="E83" s="42"/>
      <c r="F83" s="196">
        <v>49.5</v>
      </c>
      <c r="G83" s="196">
        <v>50.2</v>
      </c>
      <c r="H83" s="196"/>
      <c r="I83" s="196"/>
      <c r="J83" s="196"/>
      <c r="K83" s="196"/>
      <c r="L83" s="196"/>
      <c r="M83" s="196"/>
      <c r="N83" s="42"/>
      <c r="O83" s="69"/>
      <c r="P83" s="131"/>
      <c r="Q83" s="179"/>
      <c r="R83" s="179"/>
      <c r="S83" s="179"/>
      <c r="T83" s="179"/>
      <c r="U83" s="178"/>
      <c r="V83" s="178"/>
      <c r="W83" s="178"/>
      <c r="X83" s="178"/>
    </row>
    <row r="84" spans="1:48" s="24" customFormat="1" ht="14.4" customHeight="1">
      <c r="A84" s="69">
        <v>7</v>
      </c>
      <c r="B84" s="42" t="s">
        <v>179</v>
      </c>
      <c r="C84" s="42" t="s">
        <v>180</v>
      </c>
      <c r="D84" s="69">
        <v>2003</v>
      </c>
      <c r="E84" s="42" t="s">
        <v>214</v>
      </c>
      <c r="F84" s="197">
        <f>SUM(F85:F87)</f>
        <v>143.89999999999998</v>
      </c>
      <c r="G84" s="197">
        <f>F84+G85+G86+G87</f>
        <v>295.89999999999998</v>
      </c>
      <c r="H84" s="197"/>
      <c r="I84" s="197"/>
      <c r="J84" s="197"/>
      <c r="K84" s="197"/>
      <c r="L84" s="197"/>
      <c r="M84" s="197"/>
      <c r="N84" s="198">
        <f>G84+H85+H86</f>
        <v>391.49999999999994</v>
      </c>
      <c r="O84" s="69"/>
      <c r="P84" s="131"/>
      <c r="Q84" s="179"/>
      <c r="R84" s="179"/>
      <c r="S84" s="179"/>
      <c r="T84" s="179"/>
      <c r="U84" s="178"/>
      <c r="V84" s="178"/>
      <c r="W84" s="178"/>
      <c r="X84" s="178"/>
    </row>
    <row r="85" spans="1:48" s="24" customFormat="1" ht="14.4" customHeight="1">
      <c r="A85" s="42"/>
      <c r="B85" s="42"/>
      <c r="C85" s="42"/>
      <c r="D85" s="42"/>
      <c r="E85" s="42"/>
      <c r="F85" s="196">
        <v>48.3</v>
      </c>
      <c r="G85" s="196">
        <v>49.8</v>
      </c>
      <c r="H85" s="196">
        <v>49.4</v>
      </c>
      <c r="I85" s="42"/>
      <c r="J85" s="42"/>
      <c r="K85" s="42"/>
      <c r="L85" s="42"/>
      <c r="M85" s="42"/>
      <c r="N85" s="42"/>
      <c r="O85" s="69"/>
      <c r="P85" s="131"/>
      <c r="Q85" s="131"/>
      <c r="R85" s="131"/>
      <c r="S85" s="131"/>
      <c r="V85" s="131"/>
      <c r="W85" s="131"/>
      <c r="X85" s="131"/>
    </row>
    <row r="86" spans="1:48" s="24" customFormat="1" ht="14.4" customHeight="1">
      <c r="A86" s="42"/>
      <c r="B86" s="42"/>
      <c r="C86" s="42"/>
      <c r="D86" s="42"/>
      <c r="E86" s="42"/>
      <c r="F86" s="196">
        <v>48.8</v>
      </c>
      <c r="G86" s="196">
        <v>51.3</v>
      </c>
      <c r="H86" s="196">
        <v>46.2</v>
      </c>
      <c r="I86" s="42"/>
      <c r="J86" s="42"/>
      <c r="K86" s="42"/>
      <c r="L86" s="42"/>
      <c r="M86" s="42"/>
      <c r="N86" s="42"/>
      <c r="O86" s="69"/>
      <c r="P86" s="131"/>
      <c r="Q86" s="131"/>
      <c r="R86" s="131"/>
      <c r="S86" s="131"/>
      <c r="V86" s="131"/>
      <c r="W86" s="131"/>
      <c r="X86" s="131"/>
    </row>
    <row r="87" spans="1:48" s="24" customFormat="1" ht="14.4" customHeight="1">
      <c r="A87" s="42"/>
      <c r="B87" s="42"/>
      <c r="C87" s="42"/>
      <c r="D87" s="42"/>
      <c r="E87" s="42"/>
      <c r="F87" s="196">
        <v>46.8</v>
      </c>
      <c r="G87" s="196">
        <v>50.9</v>
      </c>
      <c r="H87" s="196"/>
      <c r="I87" s="42"/>
      <c r="J87" s="42"/>
      <c r="K87" s="42"/>
      <c r="L87" s="42"/>
      <c r="M87" s="42"/>
      <c r="N87" s="42"/>
      <c r="O87" s="69"/>
      <c r="P87" s="131"/>
      <c r="Q87" s="131"/>
      <c r="R87" s="131"/>
      <c r="S87" s="131"/>
      <c r="V87" s="131"/>
      <c r="W87" s="131"/>
      <c r="X87" s="131"/>
    </row>
    <row r="88" spans="1:48" s="24" customFormat="1" ht="14.4" customHeight="1">
      <c r="A88" s="69">
        <v>8</v>
      </c>
      <c r="B88" s="42" t="s">
        <v>200</v>
      </c>
      <c r="C88" s="42" t="s">
        <v>201</v>
      </c>
      <c r="D88" s="69">
        <v>2004</v>
      </c>
      <c r="E88" s="42" t="s">
        <v>214</v>
      </c>
      <c r="F88" s="197">
        <f>SUM(F89:F91)</f>
        <v>146.1</v>
      </c>
      <c r="G88" s="197">
        <f>F88+G89+G90+G91</f>
        <v>287.90000000000003</v>
      </c>
      <c r="H88" s="197"/>
      <c r="I88" s="197"/>
      <c r="J88" s="197"/>
      <c r="K88" s="197"/>
      <c r="L88" s="197"/>
      <c r="M88" s="197"/>
      <c r="N88" s="198">
        <f>G88+H89+H90</f>
        <v>379</v>
      </c>
      <c r="O88" s="69"/>
      <c r="P88" s="131"/>
      <c r="Q88" s="179"/>
      <c r="R88" s="179"/>
      <c r="S88" s="179"/>
      <c r="T88" s="179"/>
      <c r="U88" s="178"/>
      <c r="V88" s="178"/>
      <c r="W88" s="178"/>
      <c r="X88" s="178"/>
    </row>
    <row r="89" spans="1:48" s="24" customFormat="1" ht="14.4" customHeight="1">
      <c r="A89" s="42"/>
      <c r="B89" s="42"/>
      <c r="C89" s="42"/>
      <c r="D89" s="42"/>
      <c r="E89" s="42"/>
      <c r="F89" s="196">
        <v>48.7</v>
      </c>
      <c r="G89" s="196">
        <v>45.2</v>
      </c>
      <c r="H89" s="196">
        <v>43.4</v>
      </c>
      <c r="I89" s="42"/>
      <c r="J89" s="42"/>
      <c r="K89" s="42"/>
      <c r="L89" s="42"/>
      <c r="M89" s="42"/>
      <c r="N89" s="42"/>
      <c r="O89" s="69"/>
      <c r="P89" s="131"/>
      <c r="Q89" s="131"/>
      <c r="R89" s="131"/>
      <c r="S89" s="131"/>
      <c r="V89" s="131"/>
      <c r="W89" s="131"/>
      <c r="X89" s="131"/>
    </row>
    <row r="90" spans="1:48" s="24" customFormat="1" ht="14.4" customHeight="1">
      <c r="A90" s="42"/>
      <c r="B90" s="42"/>
      <c r="C90" s="42"/>
      <c r="D90" s="42"/>
      <c r="E90" s="42"/>
      <c r="F90" s="196">
        <v>48</v>
      </c>
      <c r="G90" s="196">
        <v>47.3</v>
      </c>
      <c r="H90" s="196">
        <v>47.7</v>
      </c>
      <c r="I90" s="42"/>
      <c r="J90" s="42"/>
      <c r="K90" s="42"/>
      <c r="L90" s="42"/>
      <c r="M90" s="42"/>
      <c r="N90" s="42"/>
      <c r="O90" s="69"/>
      <c r="P90" s="131"/>
      <c r="Q90" s="131"/>
      <c r="R90" s="131"/>
      <c r="S90" s="131"/>
      <c r="V90" s="131"/>
      <c r="W90" s="131"/>
      <c r="X90" s="131"/>
    </row>
    <row r="91" spans="1:48" s="24" customFormat="1" ht="14.4" customHeight="1">
      <c r="A91" s="42"/>
      <c r="B91" s="42"/>
      <c r="C91" s="42"/>
      <c r="D91" s="42"/>
      <c r="E91" s="42"/>
      <c r="F91" s="196">
        <v>49.4</v>
      </c>
      <c r="G91" s="196">
        <v>49.3</v>
      </c>
      <c r="H91" s="196"/>
      <c r="I91" s="42"/>
      <c r="J91" s="42"/>
      <c r="K91" s="42"/>
      <c r="L91" s="42"/>
      <c r="M91" s="42"/>
      <c r="N91" s="42"/>
      <c r="O91" s="69"/>
      <c r="P91" s="131"/>
      <c r="Q91" s="131"/>
      <c r="R91" s="131"/>
      <c r="S91" s="131"/>
      <c r="V91" s="131"/>
      <c r="W91" s="131"/>
      <c r="X91" s="131"/>
    </row>
    <row r="92" spans="1:48" s="24" customFormat="1" ht="14.4" customHeight="1">
      <c r="A92" s="180"/>
      <c r="B92" s="181"/>
      <c r="D92" s="131"/>
      <c r="F92" s="178"/>
      <c r="G92" s="178"/>
      <c r="H92" s="178"/>
      <c r="I92" s="178"/>
      <c r="J92" s="182"/>
      <c r="K92" s="182"/>
      <c r="L92" s="182"/>
      <c r="M92" s="182"/>
      <c r="N92" s="177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</row>
    <row r="93" spans="1:48" ht="15.6">
      <c r="A93" s="6" t="s">
        <v>137</v>
      </c>
      <c r="B93" s="6"/>
      <c r="C93" s="6"/>
      <c r="D93" s="6"/>
      <c r="E93" s="137"/>
      <c r="F93" s="135"/>
      <c r="H93" s="24"/>
      <c r="I93" s="10"/>
      <c r="J93" s="5"/>
      <c r="K93" s="5"/>
      <c r="L93" s="20"/>
      <c r="M93" s="5"/>
      <c r="N93" s="20"/>
      <c r="O93" s="18"/>
      <c r="Q93" s="103"/>
    </row>
    <row r="94" spans="1:48">
      <c r="A94" s="12"/>
      <c r="B94" s="23"/>
      <c r="C94" s="12"/>
      <c r="D94" s="12"/>
      <c r="E94" s="12"/>
      <c r="F94" s="12"/>
      <c r="G94" s="12"/>
      <c r="H94" s="18"/>
      <c r="I94" s="21"/>
      <c r="K94" s="21"/>
      <c r="N94" s="20"/>
      <c r="O94" s="18"/>
      <c r="Q94" s="103"/>
    </row>
    <row r="95" spans="1:48" s="7" customFormat="1" ht="16.2" customHeight="1">
      <c r="A95" s="82" t="s">
        <v>17</v>
      </c>
      <c r="B95" s="169" t="s">
        <v>8</v>
      </c>
      <c r="C95" s="169"/>
      <c r="D95" s="167" t="s">
        <v>9</v>
      </c>
      <c r="E95" s="83" t="s">
        <v>44</v>
      </c>
      <c r="F95" s="211" t="s">
        <v>12</v>
      </c>
      <c r="G95" s="211"/>
      <c r="H95" s="211"/>
      <c r="I95" s="211" t="s">
        <v>10</v>
      </c>
      <c r="J95" s="211"/>
      <c r="K95" s="211"/>
      <c r="L95" s="211" t="s">
        <v>11</v>
      </c>
      <c r="M95" s="211"/>
      <c r="N95" s="211"/>
      <c r="O95" s="84" t="s">
        <v>13</v>
      </c>
      <c r="P95" s="84" t="s">
        <v>43</v>
      </c>
      <c r="Q95" s="85" t="s">
        <v>14</v>
      </c>
    </row>
    <row r="96" spans="1:48">
      <c r="A96" s="71"/>
      <c r="B96" s="72"/>
      <c r="C96" s="71"/>
      <c r="D96" s="71"/>
      <c r="E96" s="72"/>
      <c r="F96" s="71"/>
      <c r="G96" s="71"/>
      <c r="H96" s="71"/>
      <c r="I96" s="71"/>
      <c r="J96" s="71"/>
      <c r="K96" s="71"/>
      <c r="L96" s="120"/>
      <c r="M96" s="71"/>
      <c r="N96" s="20"/>
      <c r="O96" s="20"/>
      <c r="Q96" s="103"/>
    </row>
    <row r="97" spans="1:17" s="24" customFormat="1" ht="15.6">
      <c r="A97" s="69" t="s">
        <v>45</v>
      </c>
      <c r="B97" s="42" t="s">
        <v>172</v>
      </c>
      <c r="C97" s="42" t="s">
        <v>173</v>
      </c>
      <c r="D97" s="69">
        <v>2004</v>
      </c>
      <c r="E97" s="42" t="s">
        <v>213</v>
      </c>
      <c r="F97" s="69">
        <v>96</v>
      </c>
      <c r="G97" s="69">
        <v>99</v>
      </c>
      <c r="H97" s="75">
        <v>195</v>
      </c>
      <c r="I97" s="69">
        <v>100</v>
      </c>
      <c r="J97" s="69">
        <v>99</v>
      </c>
      <c r="K97" s="75">
        <v>199</v>
      </c>
      <c r="L97" s="69">
        <v>96</v>
      </c>
      <c r="M97" s="69">
        <v>89</v>
      </c>
      <c r="N97" s="75">
        <v>185</v>
      </c>
      <c r="O97" s="75">
        <v>579</v>
      </c>
      <c r="P97" s="103">
        <v>29</v>
      </c>
      <c r="Q97" s="69" t="s">
        <v>227</v>
      </c>
    </row>
    <row r="98" spans="1:17" s="23" customFormat="1">
      <c r="A98" s="69" t="s">
        <v>45</v>
      </c>
      <c r="B98" s="42" t="s">
        <v>179</v>
      </c>
      <c r="C98" s="42" t="s">
        <v>180</v>
      </c>
      <c r="D98" s="69">
        <v>2003</v>
      </c>
      <c r="E98" s="42" t="s">
        <v>214</v>
      </c>
      <c r="F98" s="69">
        <v>98</v>
      </c>
      <c r="G98" s="69">
        <v>97</v>
      </c>
      <c r="H98" s="75">
        <v>195</v>
      </c>
      <c r="I98" s="69">
        <v>97</v>
      </c>
      <c r="J98" s="69">
        <v>98</v>
      </c>
      <c r="K98" s="75">
        <v>195</v>
      </c>
      <c r="L98" s="69">
        <v>95</v>
      </c>
      <c r="M98" s="69">
        <v>93</v>
      </c>
      <c r="N98" s="75">
        <v>188</v>
      </c>
      <c r="O98" s="75">
        <v>578</v>
      </c>
      <c r="P98" s="103">
        <v>23</v>
      </c>
      <c r="Q98" s="69" t="s">
        <v>227</v>
      </c>
    </row>
    <row r="99" spans="1:17" s="23" customFormat="1">
      <c r="A99" s="69" t="s">
        <v>45</v>
      </c>
      <c r="B99" s="42" t="s">
        <v>215</v>
      </c>
      <c r="C99" s="42" t="s">
        <v>216</v>
      </c>
      <c r="D99" s="69">
        <v>2004</v>
      </c>
      <c r="E99" s="42" t="s">
        <v>217</v>
      </c>
      <c r="F99" s="69">
        <v>96</v>
      </c>
      <c r="G99" s="69">
        <v>92</v>
      </c>
      <c r="H99" s="75">
        <v>188</v>
      </c>
      <c r="I99" s="69">
        <v>98</v>
      </c>
      <c r="J99" s="69">
        <v>97</v>
      </c>
      <c r="K99" s="75">
        <v>195</v>
      </c>
      <c r="L99" s="69">
        <v>92</v>
      </c>
      <c r="M99" s="69">
        <v>98</v>
      </c>
      <c r="N99" s="75">
        <v>190</v>
      </c>
      <c r="O99" s="75">
        <v>573</v>
      </c>
      <c r="P99" s="103">
        <v>14</v>
      </c>
      <c r="Q99" s="69" t="s">
        <v>227</v>
      </c>
    </row>
    <row r="100" spans="1:17" s="23" customFormat="1">
      <c r="A100" s="69" t="s">
        <v>45</v>
      </c>
      <c r="B100" s="42" t="s">
        <v>186</v>
      </c>
      <c r="C100" s="42" t="s">
        <v>187</v>
      </c>
      <c r="D100" s="69">
        <v>2007</v>
      </c>
      <c r="E100" s="42" t="s">
        <v>213</v>
      </c>
      <c r="F100" s="69">
        <v>97</v>
      </c>
      <c r="G100" s="69">
        <v>98</v>
      </c>
      <c r="H100" s="75">
        <v>195</v>
      </c>
      <c r="I100" s="69">
        <v>94</v>
      </c>
      <c r="J100" s="69">
        <v>95</v>
      </c>
      <c r="K100" s="75">
        <v>189</v>
      </c>
      <c r="L100" s="69">
        <v>94</v>
      </c>
      <c r="M100" s="69">
        <v>92</v>
      </c>
      <c r="N100" s="75">
        <v>186</v>
      </c>
      <c r="O100" s="75">
        <v>570</v>
      </c>
      <c r="P100" s="103">
        <v>14</v>
      </c>
      <c r="Q100" s="69" t="s">
        <v>227</v>
      </c>
    </row>
    <row r="101" spans="1:17">
      <c r="A101" s="69" t="s">
        <v>45</v>
      </c>
      <c r="B101" s="42" t="s">
        <v>188</v>
      </c>
      <c r="C101" s="42" t="s">
        <v>189</v>
      </c>
      <c r="D101" s="69">
        <v>2008</v>
      </c>
      <c r="E101" s="42" t="s">
        <v>213</v>
      </c>
      <c r="F101" s="69">
        <v>95</v>
      </c>
      <c r="G101" s="69">
        <v>94</v>
      </c>
      <c r="H101" s="75">
        <v>189</v>
      </c>
      <c r="I101" s="69">
        <v>95</v>
      </c>
      <c r="J101" s="69">
        <v>99</v>
      </c>
      <c r="K101" s="75">
        <v>194</v>
      </c>
      <c r="L101" s="69">
        <v>92</v>
      </c>
      <c r="M101" s="69">
        <v>93</v>
      </c>
      <c r="N101" s="75">
        <v>185</v>
      </c>
      <c r="O101" s="75">
        <v>568</v>
      </c>
      <c r="P101" s="103">
        <v>20</v>
      </c>
      <c r="Q101" s="69" t="s">
        <v>227</v>
      </c>
    </row>
    <row r="102" spans="1:17">
      <c r="A102" s="69" t="s">
        <v>45</v>
      </c>
      <c r="B102" s="42" t="s">
        <v>200</v>
      </c>
      <c r="C102" s="42" t="s">
        <v>201</v>
      </c>
      <c r="D102" s="69">
        <v>2004</v>
      </c>
      <c r="E102" s="42" t="s">
        <v>214</v>
      </c>
      <c r="F102" s="69">
        <v>94</v>
      </c>
      <c r="G102" s="69">
        <v>96</v>
      </c>
      <c r="H102" s="75">
        <v>190</v>
      </c>
      <c r="I102" s="69">
        <v>97</v>
      </c>
      <c r="J102" s="69">
        <v>97</v>
      </c>
      <c r="K102" s="75">
        <v>194</v>
      </c>
      <c r="L102" s="69">
        <v>92</v>
      </c>
      <c r="M102" s="69">
        <v>89</v>
      </c>
      <c r="N102" s="75">
        <v>181</v>
      </c>
      <c r="O102" s="75">
        <v>565</v>
      </c>
      <c r="P102" s="103">
        <v>21</v>
      </c>
      <c r="Q102" s="69" t="s">
        <v>15</v>
      </c>
    </row>
    <row r="103" spans="1:17">
      <c r="A103" s="69" t="s">
        <v>45</v>
      </c>
      <c r="B103" s="42" t="s">
        <v>218</v>
      </c>
      <c r="C103" s="42" t="s">
        <v>219</v>
      </c>
      <c r="D103" s="69">
        <v>2006</v>
      </c>
      <c r="E103" s="42" t="s">
        <v>213</v>
      </c>
      <c r="F103" s="69">
        <v>91</v>
      </c>
      <c r="G103" s="69">
        <v>90</v>
      </c>
      <c r="H103" s="75">
        <v>181</v>
      </c>
      <c r="I103" s="69">
        <v>92</v>
      </c>
      <c r="J103" s="69">
        <v>97</v>
      </c>
      <c r="K103" s="75">
        <v>189</v>
      </c>
      <c r="L103" s="69">
        <v>94</v>
      </c>
      <c r="M103" s="69">
        <v>94</v>
      </c>
      <c r="N103" s="75">
        <v>188</v>
      </c>
      <c r="O103" s="75">
        <v>558</v>
      </c>
      <c r="P103" s="103">
        <v>12</v>
      </c>
      <c r="Q103" s="69" t="s">
        <v>15</v>
      </c>
    </row>
    <row r="104" spans="1:17">
      <c r="A104" s="69" t="s">
        <v>45</v>
      </c>
      <c r="B104" s="42" t="s">
        <v>190</v>
      </c>
      <c r="C104" s="42" t="s">
        <v>191</v>
      </c>
      <c r="D104" s="69">
        <v>2007</v>
      </c>
      <c r="E104" s="42" t="s">
        <v>213</v>
      </c>
      <c r="F104" s="69">
        <v>90</v>
      </c>
      <c r="G104" s="69">
        <v>87</v>
      </c>
      <c r="H104" s="75">
        <v>177</v>
      </c>
      <c r="I104" s="69">
        <v>97</v>
      </c>
      <c r="J104" s="69">
        <v>96</v>
      </c>
      <c r="K104" s="75">
        <v>193</v>
      </c>
      <c r="L104" s="69">
        <v>93</v>
      </c>
      <c r="M104" s="69">
        <v>93</v>
      </c>
      <c r="N104" s="75">
        <v>186</v>
      </c>
      <c r="O104" s="75">
        <v>556</v>
      </c>
      <c r="P104" s="103">
        <v>15</v>
      </c>
      <c r="Q104" s="69" t="s">
        <v>15</v>
      </c>
    </row>
    <row r="105" spans="1:17">
      <c r="A105" s="69">
        <v>9</v>
      </c>
      <c r="B105" s="42" t="s">
        <v>202</v>
      </c>
      <c r="C105" s="42" t="s">
        <v>203</v>
      </c>
      <c r="D105" s="69">
        <v>2004</v>
      </c>
      <c r="E105" s="42" t="s">
        <v>214</v>
      </c>
      <c r="F105" s="69">
        <v>94</v>
      </c>
      <c r="G105" s="69">
        <v>93</v>
      </c>
      <c r="H105" s="75">
        <v>187</v>
      </c>
      <c r="I105" s="69">
        <v>97</v>
      </c>
      <c r="J105" s="69">
        <v>98</v>
      </c>
      <c r="K105" s="75">
        <v>195</v>
      </c>
      <c r="L105" s="69">
        <v>88</v>
      </c>
      <c r="M105" s="69">
        <v>85</v>
      </c>
      <c r="N105" s="75">
        <v>173</v>
      </c>
      <c r="O105" s="75">
        <v>555</v>
      </c>
      <c r="P105" s="103">
        <v>13</v>
      </c>
      <c r="Q105" s="69" t="s">
        <v>15</v>
      </c>
    </row>
    <row r="106" spans="1:17">
      <c r="A106" s="69">
        <v>10</v>
      </c>
      <c r="B106" s="42" t="s">
        <v>220</v>
      </c>
      <c r="C106" s="42" t="s">
        <v>219</v>
      </c>
      <c r="D106" s="69">
        <v>2010</v>
      </c>
      <c r="E106" s="42" t="s">
        <v>213</v>
      </c>
      <c r="F106" s="69">
        <v>90</v>
      </c>
      <c r="G106" s="69">
        <v>94</v>
      </c>
      <c r="H106" s="75">
        <v>184</v>
      </c>
      <c r="I106" s="69">
        <v>99</v>
      </c>
      <c r="J106" s="69">
        <v>95</v>
      </c>
      <c r="K106" s="75">
        <v>194</v>
      </c>
      <c r="L106" s="69">
        <v>86</v>
      </c>
      <c r="M106" s="69">
        <v>86</v>
      </c>
      <c r="N106" s="75">
        <v>172</v>
      </c>
      <c r="O106" s="75">
        <v>550</v>
      </c>
      <c r="P106" s="103">
        <v>12</v>
      </c>
      <c r="Q106" s="69" t="s">
        <v>15</v>
      </c>
    </row>
    <row r="107" spans="1:17">
      <c r="A107" s="69">
        <v>11</v>
      </c>
      <c r="B107" s="42" t="s">
        <v>207</v>
      </c>
      <c r="C107" s="42" t="s">
        <v>208</v>
      </c>
      <c r="D107" s="69">
        <v>2005</v>
      </c>
      <c r="E107" s="42" t="s">
        <v>116</v>
      </c>
      <c r="F107" s="69">
        <v>86</v>
      </c>
      <c r="G107" s="69">
        <v>94</v>
      </c>
      <c r="H107" s="75">
        <v>180</v>
      </c>
      <c r="I107" s="69">
        <v>92</v>
      </c>
      <c r="J107" s="69">
        <v>93</v>
      </c>
      <c r="K107" s="75">
        <v>185</v>
      </c>
      <c r="L107" s="69">
        <v>88</v>
      </c>
      <c r="M107" s="69">
        <v>95</v>
      </c>
      <c r="N107" s="75">
        <v>183</v>
      </c>
      <c r="O107" s="75">
        <v>548</v>
      </c>
      <c r="P107" s="103">
        <v>12</v>
      </c>
      <c r="Q107" s="69" t="s">
        <v>15</v>
      </c>
    </row>
    <row r="108" spans="1:17">
      <c r="A108" s="69">
        <v>12</v>
      </c>
      <c r="B108" s="42" t="s">
        <v>209</v>
      </c>
      <c r="C108" s="42" t="s">
        <v>210</v>
      </c>
      <c r="D108" s="69">
        <v>2005</v>
      </c>
      <c r="E108" s="42" t="s">
        <v>116</v>
      </c>
      <c r="F108" s="69">
        <v>93</v>
      </c>
      <c r="G108" s="69">
        <v>96</v>
      </c>
      <c r="H108" s="75">
        <v>189</v>
      </c>
      <c r="I108" s="69">
        <v>97</v>
      </c>
      <c r="J108" s="69">
        <v>96</v>
      </c>
      <c r="K108" s="75">
        <v>193</v>
      </c>
      <c r="L108" s="69">
        <v>81</v>
      </c>
      <c r="M108" s="69">
        <v>83</v>
      </c>
      <c r="N108" s="75">
        <v>164</v>
      </c>
      <c r="O108" s="75">
        <v>546</v>
      </c>
      <c r="P108" s="103">
        <v>15</v>
      </c>
      <c r="Q108" s="69" t="s">
        <v>16</v>
      </c>
    </row>
    <row r="109" spans="1:17">
      <c r="A109" s="69">
        <v>13</v>
      </c>
      <c r="B109" s="42" t="s">
        <v>221</v>
      </c>
      <c r="C109" s="42" t="s">
        <v>222</v>
      </c>
      <c r="D109" s="69">
        <v>2006</v>
      </c>
      <c r="E109" s="42" t="s">
        <v>214</v>
      </c>
      <c r="F109" s="69">
        <v>89</v>
      </c>
      <c r="G109" s="69">
        <v>92</v>
      </c>
      <c r="H109" s="75">
        <v>181</v>
      </c>
      <c r="I109" s="69">
        <v>92</v>
      </c>
      <c r="J109" s="69">
        <v>98</v>
      </c>
      <c r="K109" s="75">
        <v>190</v>
      </c>
      <c r="L109" s="69">
        <v>86</v>
      </c>
      <c r="M109" s="69">
        <v>87</v>
      </c>
      <c r="N109" s="75">
        <v>173</v>
      </c>
      <c r="O109" s="75">
        <v>544</v>
      </c>
      <c r="P109" s="103">
        <v>15</v>
      </c>
      <c r="Q109" s="69" t="s">
        <v>16</v>
      </c>
    </row>
    <row r="110" spans="1:17">
      <c r="A110" s="69">
        <v>14</v>
      </c>
      <c r="B110" s="42" t="s">
        <v>223</v>
      </c>
      <c r="C110" s="42" t="s">
        <v>224</v>
      </c>
      <c r="D110" s="69">
        <v>2003</v>
      </c>
      <c r="E110" s="42" t="s">
        <v>213</v>
      </c>
      <c r="F110" s="69">
        <v>88</v>
      </c>
      <c r="G110" s="69">
        <v>91</v>
      </c>
      <c r="H110" s="75">
        <v>179</v>
      </c>
      <c r="I110" s="69">
        <v>93</v>
      </c>
      <c r="J110" s="69">
        <v>99</v>
      </c>
      <c r="K110" s="75">
        <v>192</v>
      </c>
      <c r="L110" s="69">
        <v>83</v>
      </c>
      <c r="M110" s="69">
        <v>78</v>
      </c>
      <c r="N110" s="75">
        <v>161</v>
      </c>
      <c r="O110" s="75">
        <v>532</v>
      </c>
      <c r="P110" s="103">
        <v>9</v>
      </c>
      <c r="Q110" s="69" t="s">
        <v>16</v>
      </c>
    </row>
    <row r="111" spans="1:17">
      <c r="A111" s="69">
        <v>15</v>
      </c>
      <c r="B111" s="42" t="s">
        <v>211</v>
      </c>
      <c r="C111" s="42" t="s">
        <v>212</v>
      </c>
      <c r="D111" s="69">
        <v>2003</v>
      </c>
      <c r="E111" s="42" t="s">
        <v>116</v>
      </c>
      <c r="F111" s="69">
        <v>87</v>
      </c>
      <c r="G111" s="69">
        <v>79</v>
      </c>
      <c r="H111" s="75">
        <v>166</v>
      </c>
      <c r="I111" s="69">
        <v>91</v>
      </c>
      <c r="J111" s="69">
        <v>89</v>
      </c>
      <c r="K111" s="75">
        <v>180</v>
      </c>
      <c r="L111" s="69">
        <v>87</v>
      </c>
      <c r="M111" s="69">
        <v>86</v>
      </c>
      <c r="N111" s="75">
        <v>173</v>
      </c>
      <c r="O111" s="75">
        <v>519</v>
      </c>
      <c r="P111" s="103">
        <v>3</v>
      </c>
      <c r="Q111" s="69" t="s">
        <v>21</v>
      </c>
    </row>
    <row r="112" spans="1:17">
      <c r="A112" s="69">
        <v>16</v>
      </c>
      <c r="B112" s="42" t="s">
        <v>204</v>
      </c>
      <c r="C112" s="42" t="s">
        <v>205</v>
      </c>
      <c r="D112" s="69">
        <v>2007</v>
      </c>
      <c r="E112" s="42" t="s">
        <v>214</v>
      </c>
      <c r="F112" s="69">
        <v>86</v>
      </c>
      <c r="G112" s="69">
        <v>86</v>
      </c>
      <c r="H112" s="75">
        <v>172</v>
      </c>
      <c r="I112" s="69">
        <v>94</v>
      </c>
      <c r="J112" s="69">
        <v>90</v>
      </c>
      <c r="K112" s="75">
        <v>184</v>
      </c>
      <c r="L112" s="69">
        <v>79</v>
      </c>
      <c r="M112" s="69">
        <v>75</v>
      </c>
      <c r="N112" s="75">
        <v>154</v>
      </c>
      <c r="O112" s="75">
        <v>510</v>
      </c>
      <c r="P112" s="103">
        <v>9</v>
      </c>
      <c r="Q112" s="69" t="s">
        <v>21</v>
      </c>
    </row>
  </sheetData>
  <mergeCells count="15">
    <mergeCell ref="F43:H43"/>
    <mergeCell ref="I43:K43"/>
    <mergeCell ref="L43:N43"/>
    <mergeCell ref="A1:N1"/>
    <mergeCell ref="A3:C3"/>
    <mergeCell ref="B7:C7"/>
    <mergeCell ref="H7:M7"/>
    <mergeCell ref="F41:G41"/>
    <mergeCell ref="A54:N54"/>
    <mergeCell ref="A56:C56"/>
    <mergeCell ref="B59:C59"/>
    <mergeCell ref="H59:M59"/>
    <mergeCell ref="F95:H95"/>
    <mergeCell ref="I95:K95"/>
    <mergeCell ref="L95:N95"/>
  </mergeCells>
  <conditionalFormatting sqref="E2:K2">
    <cfRule type="cellIs" dxfId="115" priority="30" stopIfTrue="1" operator="equal">
      <formula>100</formula>
    </cfRule>
  </conditionalFormatting>
  <conditionalFormatting sqref="E55:K55">
    <cfRule type="cellIs" dxfId="114" priority="13" stopIfTrue="1" operator="equal">
      <formula>100</formula>
    </cfRule>
  </conditionalFormatting>
  <conditionalFormatting sqref="F33:H35">
    <cfRule type="cellIs" dxfId="113" priority="45" stopIfTrue="1" operator="equal">
      <formula>100</formula>
    </cfRule>
  </conditionalFormatting>
  <conditionalFormatting sqref="F38:H40">
    <cfRule type="cellIs" dxfId="112" priority="34" stopIfTrue="1" operator="equal">
      <formula>100</formula>
    </cfRule>
  </conditionalFormatting>
  <conditionalFormatting sqref="F53:H53 J53">
    <cfRule type="cellIs" dxfId="111" priority="31" stopIfTrue="1" operator="equal">
      <formula>100</formula>
    </cfRule>
  </conditionalFormatting>
  <conditionalFormatting sqref="F85:H87">
    <cfRule type="cellIs" dxfId="110" priority="12" stopIfTrue="1" operator="equal">
      <formula>100</formula>
    </cfRule>
  </conditionalFormatting>
  <conditionalFormatting sqref="F89:H91">
    <cfRule type="cellIs" dxfId="109" priority="2" stopIfTrue="1" operator="equal">
      <formula>100</formula>
    </cfRule>
  </conditionalFormatting>
  <conditionalFormatting sqref="F3:K3 T24 Q25:S27">
    <cfRule type="cellIs" dxfId="108" priority="46" stopIfTrue="1" operator="equal">
      <formula>100</formula>
    </cfRule>
  </conditionalFormatting>
  <conditionalFormatting sqref="F56:K56">
    <cfRule type="cellIs" dxfId="107" priority="14" stopIfTrue="1" operator="equal">
      <formula>100</formula>
    </cfRule>
  </conditionalFormatting>
  <conditionalFormatting sqref="F8:M15">
    <cfRule type="cellIs" dxfId="106" priority="35" stopIfTrue="1" operator="equal">
      <formula>100</formula>
    </cfRule>
  </conditionalFormatting>
  <conditionalFormatting sqref="F17:M27">
    <cfRule type="cellIs" dxfId="105" priority="36" stopIfTrue="1" operator="equal">
      <formula>100</formula>
    </cfRule>
  </conditionalFormatting>
  <conditionalFormatting sqref="F29:M32">
    <cfRule type="cellIs" dxfId="104" priority="37" stopIfTrue="1" operator="equal">
      <formula>100</formula>
    </cfRule>
  </conditionalFormatting>
  <conditionalFormatting sqref="F60:M67">
    <cfRule type="cellIs" dxfId="103" priority="3" stopIfTrue="1" operator="equal">
      <formula>100</formula>
    </cfRule>
  </conditionalFormatting>
  <conditionalFormatting sqref="F69:M79">
    <cfRule type="cellIs" dxfId="102" priority="4" stopIfTrue="1" operator="equal">
      <formula>100</formula>
    </cfRule>
  </conditionalFormatting>
  <conditionalFormatting sqref="F81:M84">
    <cfRule type="cellIs" dxfId="101" priority="5" stopIfTrue="1" operator="equal">
      <formula>100</formula>
    </cfRule>
  </conditionalFormatting>
  <conditionalFormatting sqref="F16:N16">
    <cfRule type="cellIs" dxfId="100" priority="44" stopIfTrue="1" operator="equal">
      <formula>100</formula>
    </cfRule>
  </conditionalFormatting>
  <conditionalFormatting sqref="F28:N28">
    <cfRule type="cellIs" dxfId="99" priority="41" stopIfTrue="1" operator="equal">
      <formula>100</formula>
    </cfRule>
  </conditionalFormatting>
  <conditionalFormatting sqref="F36:N37">
    <cfRule type="cellIs" dxfId="98" priority="32" stopIfTrue="1" operator="equal">
      <formula>100</formula>
    </cfRule>
  </conditionalFormatting>
  <conditionalFormatting sqref="F68:N68">
    <cfRule type="cellIs" dxfId="97" priority="11" stopIfTrue="1" operator="equal">
      <formula>100</formula>
    </cfRule>
  </conditionalFormatting>
  <conditionalFormatting sqref="F80:N80">
    <cfRule type="cellIs" dxfId="96" priority="8" stopIfTrue="1" operator="equal">
      <formula>100</formula>
    </cfRule>
  </conditionalFormatting>
  <conditionalFormatting sqref="F88:N88">
    <cfRule type="cellIs" dxfId="95" priority="1" stopIfTrue="1" operator="equal">
      <formula>100</formula>
    </cfRule>
  </conditionalFormatting>
  <conditionalFormatting sqref="N8:N12">
    <cfRule type="cellIs" dxfId="94" priority="39" stopIfTrue="1" operator="equal">
      <formula>100</formula>
    </cfRule>
  </conditionalFormatting>
  <conditionalFormatting sqref="N20">
    <cfRule type="cellIs" dxfId="93" priority="43" stopIfTrue="1" operator="equal">
      <formula>100</formula>
    </cfRule>
  </conditionalFormatting>
  <conditionalFormatting sqref="N24">
    <cfRule type="cellIs" dxfId="92" priority="42" stopIfTrue="1" operator="equal">
      <formula>100</formula>
    </cfRule>
  </conditionalFormatting>
  <conditionalFormatting sqref="N32">
    <cfRule type="cellIs" dxfId="91" priority="38" stopIfTrue="1" operator="equal">
      <formula>100</formula>
    </cfRule>
  </conditionalFormatting>
  <conditionalFormatting sqref="N60:N64">
    <cfRule type="cellIs" dxfId="90" priority="7" stopIfTrue="1" operator="equal">
      <formula>100</formula>
    </cfRule>
  </conditionalFormatting>
  <conditionalFormatting sqref="N72">
    <cfRule type="cellIs" dxfId="89" priority="10" stopIfTrue="1" operator="equal">
      <formula>100</formula>
    </cfRule>
  </conditionalFormatting>
  <conditionalFormatting sqref="N76">
    <cfRule type="cellIs" dxfId="88" priority="9" stopIfTrue="1" operator="equal">
      <formula>100</formula>
    </cfRule>
  </conditionalFormatting>
  <conditionalFormatting sqref="N84">
    <cfRule type="cellIs" dxfId="87" priority="6" stopIfTrue="1" operator="equal">
      <formula>100</formula>
    </cfRule>
  </conditionalFormatting>
  <conditionalFormatting sqref="T76 Q77:S79 E92:I92 N92">
    <cfRule type="cellIs" dxfId="86" priority="29" stopIfTrue="1" operator="equal">
      <formula>100</formula>
    </cfRule>
  </conditionalFormatting>
  <conditionalFormatting sqref="U30:X32">
    <cfRule type="cellIs" dxfId="85" priority="40" stopIfTrue="1" operator="equal">
      <formula>100</formula>
    </cfRule>
  </conditionalFormatting>
  <conditionalFormatting sqref="U36:X37">
    <cfRule type="cellIs" dxfId="84" priority="33" stopIfTrue="1" operator="equal">
      <formula>100</formula>
    </cfRule>
  </conditionalFormatting>
  <conditionalFormatting sqref="U82:X84">
    <cfRule type="cellIs" dxfId="83" priority="23" stopIfTrue="1" operator="equal">
      <formula>100</formula>
    </cfRule>
  </conditionalFormatting>
  <conditionalFormatting sqref="U88:X88">
    <cfRule type="cellIs" dxfId="82" priority="16" stopIfTrue="1" operator="equal">
      <formula>100</formula>
    </cfRule>
  </conditionalFormatting>
  <pageMargins left="0.55118110236220474" right="0.11811023622047245" top="0.39370078740157483" bottom="0" header="0" footer="0"/>
  <pageSetup scale="97" fitToHeight="0" orientation="landscape" r:id="rId1"/>
  <rowBreaks count="2" manualBreakCount="2">
    <brk id="39" max="16383" man="1"/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4"/>
  <sheetViews>
    <sheetView topLeftCell="A11" zoomScaleNormal="100" workbookViewId="0">
      <selection activeCell="J11" sqref="J11"/>
    </sheetView>
  </sheetViews>
  <sheetFormatPr defaultRowHeight="14.4"/>
  <cols>
    <col min="1" max="1" width="11.33203125" style="37" customWidth="1"/>
    <col min="2" max="2" width="17.77734375" customWidth="1"/>
    <col min="3" max="3" width="14.77734375" customWidth="1"/>
    <col min="4" max="4" width="16.44140625" customWidth="1"/>
    <col min="5" max="5" width="8.88671875" style="37"/>
    <col min="6" max="6" width="8.88671875" style="141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209" t="s">
        <v>130</v>
      </c>
      <c r="B1" s="209"/>
      <c r="C1" s="209"/>
      <c r="D1" s="209"/>
      <c r="E1" s="209"/>
      <c r="F1" s="209"/>
      <c r="G1" s="209"/>
      <c r="H1" s="70"/>
      <c r="I1" s="70"/>
      <c r="J1" s="70"/>
      <c r="K1" s="70"/>
      <c r="L1" s="70"/>
      <c r="M1" s="70"/>
      <c r="N1" s="70"/>
      <c r="O1" s="70"/>
      <c r="P1" s="70"/>
    </row>
    <row r="2" spans="1:16" ht="21">
      <c r="A2" s="140"/>
      <c r="B2" s="4"/>
      <c r="C2" s="4"/>
      <c r="D2" s="4"/>
      <c r="E2" s="140"/>
      <c r="F2" s="144"/>
      <c r="G2" s="4"/>
      <c r="H2" s="4"/>
      <c r="I2" s="4"/>
      <c r="J2" s="4"/>
      <c r="K2" s="4"/>
      <c r="L2" s="4"/>
      <c r="M2" s="126"/>
      <c r="N2" s="4"/>
      <c r="O2" s="1"/>
      <c r="P2" s="70"/>
    </row>
    <row r="3" spans="1:16" ht="15.6">
      <c r="A3" s="210" t="s">
        <v>7</v>
      </c>
      <c r="B3" s="210"/>
      <c r="C3" s="210"/>
      <c r="D3" s="5"/>
      <c r="E3" s="62"/>
      <c r="F3" s="53" t="s">
        <v>158</v>
      </c>
      <c r="H3" s="5"/>
      <c r="I3" s="5"/>
      <c r="M3" s="7"/>
      <c r="N3" s="7"/>
      <c r="P3" s="7"/>
    </row>
    <row r="4" spans="1:16">
      <c r="A4" s="18"/>
      <c r="B4" s="17"/>
      <c r="C4" s="17"/>
      <c r="D4" s="18"/>
      <c r="E4" s="51"/>
      <c r="F4" s="21"/>
      <c r="G4" s="18"/>
      <c r="H4" s="18"/>
      <c r="I4" s="18"/>
      <c r="J4" s="18"/>
      <c r="K4" s="18"/>
      <c r="L4" s="18"/>
      <c r="M4" s="18"/>
      <c r="N4" s="18"/>
      <c r="O4" s="127"/>
      <c r="P4" s="18"/>
    </row>
    <row r="5" spans="1:16" ht="15.6">
      <c r="A5" s="145" t="s">
        <v>69</v>
      </c>
      <c r="B5" s="92"/>
      <c r="C5" s="92"/>
      <c r="D5" s="92"/>
      <c r="E5" s="131"/>
      <c r="F5" s="132"/>
      <c r="G5" s="24"/>
      <c r="P5" s="18"/>
    </row>
    <row r="6" spans="1:16">
      <c r="P6" s="18"/>
    </row>
    <row r="7" spans="1:16">
      <c r="A7" s="134" t="s">
        <v>83</v>
      </c>
      <c r="B7" s="135" t="s">
        <v>84</v>
      </c>
      <c r="D7" s="135"/>
      <c r="E7" s="142"/>
      <c r="F7" s="137"/>
      <c r="G7" s="135"/>
      <c r="H7" s="135"/>
      <c r="I7" s="135"/>
      <c r="P7" s="18"/>
    </row>
    <row r="8" spans="1:16">
      <c r="P8" s="18"/>
    </row>
    <row r="9" spans="1:16">
      <c r="A9" s="141" t="s">
        <v>15</v>
      </c>
      <c r="B9" s="133" t="s">
        <v>116</v>
      </c>
      <c r="C9" t="s">
        <v>228</v>
      </c>
      <c r="D9" t="s">
        <v>229</v>
      </c>
      <c r="E9" s="37">
        <v>557</v>
      </c>
      <c r="P9" s="18"/>
    </row>
    <row r="10" spans="1:16">
      <c r="C10" t="s">
        <v>232</v>
      </c>
      <c r="D10" t="s">
        <v>233</v>
      </c>
      <c r="E10" s="37">
        <v>543</v>
      </c>
      <c r="P10" s="18"/>
    </row>
    <row r="11" spans="1:16">
      <c r="C11" t="s">
        <v>240</v>
      </c>
      <c r="D11" t="s">
        <v>241</v>
      </c>
      <c r="E11" s="37">
        <v>537</v>
      </c>
      <c r="F11" s="141">
        <v>1637</v>
      </c>
      <c r="P11" s="18"/>
    </row>
    <row r="12" spans="1:16">
      <c r="A12" s="141"/>
      <c r="B12" s="133"/>
      <c r="P12" s="18"/>
    </row>
    <row r="13" spans="1:16">
      <c r="A13" s="141" t="s">
        <v>16</v>
      </c>
      <c r="B13" s="133" t="s">
        <v>314</v>
      </c>
      <c r="C13" t="s">
        <v>237</v>
      </c>
      <c r="D13" t="s">
        <v>238</v>
      </c>
      <c r="E13" s="37">
        <v>537</v>
      </c>
    </row>
    <row r="14" spans="1:16">
      <c r="A14" s="141"/>
      <c r="B14" s="133"/>
      <c r="C14" t="s">
        <v>244</v>
      </c>
      <c r="D14" t="s">
        <v>245</v>
      </c>
      <c r="E14" s="37">
        <v>534</v>
      </c>
    </row>
    <row r="15" spans="1:16">
      <c r="A15" s="141"/>
      <c r="B15" s="133"/>
      <c r="C15" t="s">
        <v>268</v>
      </c>
      <c r="D15" t="s">
        <v>269</v>
      </c>
      <c r="E15" s="37">
        <v>508</v>
      </c>
      <c r="F15" s="141">
        <v>1579</v>
      </c>
    </row>
    <row r="16" spans="1:16">
      <c r="A16" s="141"/>
      <c r="B16" s="133"/>
    </row>
    <row r="17" spans="1:6">
      <c r="A17" s="141" t="s">
        <v>21</v>
      </c>
      <c r="B17" s="133" t="s">
        <v>315</v>
      </c>
      <c r="C17" t="s">
        <v>234</v>
      </c>
      <c r="D17" t="s">
        <v>235</v>
      </c>
      <c r="E17" s="37">
        <v>539</v>
      </c>
    </row>
    <row r="18" spans="1:6">
      <c r="C18" t="s">
        <v>249</v>
      </c>
      <c r="D18" t="s">
        <v>250</v>
      </c>
      <c r="E18" s="37">
        <v>527</v>
      </c>
    </row>
    <row r="19" spans="1:6">
      <c r="C19" t="s">
        <v>290</v>
      </c>
      <c r="D19" t="s">
        <v>291</v>
      </c>
      <c r="E19" s="37">
        <v>509</v>
      </c>
      <c r="F19" s="141">
        <v>1575</v>
      </c>
    </row>
    <row r="21" spans="1:6">
      <c r="A21" s="37">
        <v>4</v>
      </c>
      <c r="B21" t="s">
        <v>214</v>
      </c>
      <c r="C21" t="s">
        <v>230</v>
      </c>
      <c r="D21" t="s">
        <v>231</v>
      </c>
      <c r="E21" s="37">
        <v>553</v>
      </c>
      <c r="F21" s="37"/>
    </row>
    <row r="22" spans="1:6">
      <c r="C22" t="s">
        <v>264</v>
      </c>
      <c r="D22" t="s">
        <v>265</v>
      </c>
      <c r="E22" s="37">
        <v>509</v>
      </c>
      <c r="F22" s="37"/>
    </row>
    <row r="23" spans="1:6">
      <c r="C23" t="s">
        <v>272</v>
      </c>
      <c r="D23" t="s">
        <v>273</v>
      </c>
      <c r="E23" s="37">
        <v>504</v>
      </c>
      <c r="F23" s="37">
        <v>1566</v>
      </c>
    </row>
    <row r="24" spans="1:6">
      <c r="F24" s="37"/>
    </row>
    <row r="25" spans="1:6">
      <c r="A25" s="37">
        <v>5</v>
      </c>
      <c r="B25" t="s">
        <v>316</v>
      </c>
      <c r="C25" t="s">
        <v>242</v>
      </c>
      <c r="D25" t="s">
        <v>243</v>
      </c>
      <c r="E25" s="37">
        <v>535</v>
      </c>
      <c r="F25" s="37"/>
    </row>
    <row r="26" spans="1:6">
      <c r="C26" t="s">
        <v>262</v>
      </c>
      <c r="D26" t="s">
        <v>263</v>
      </c>
      <c r="E26" s="37">
        <v>511</v>
      </c>
      <c r="F26" s="37"/>
    </row>
    <row r="27" spans="1:6">
      <c r="C27" t="s">
        <v>270</v>
      </c>
      <c r="D27" t="s">
        <v>271</v>
      </c>
      <c r="E27" s="37">
        <v>505</v>
      </c>
      <c r="F27" s="37">
        <v>1551</v>
      </c>
    </row>
    <row r="28" spans="1:6">
      <c r="F28" s="37"/>
    </row>
    <row r="29" spans="1:6">
      <c r="A29" s="37">
        <v>6</v>
      </c>
      <c r="B29" t="s">
        <v>317</v>
      </c>
      <c r="C29" t="s">
        <v>292</v>
      </c>
      <c r="D29" t="s">
        <v>293</v>
      </c>
      <c r="E29" s="37">
        <v>502</v>
      </c>
      <c r="F29" s="37"/>
    </row>
    <row r="30" spans="1:6">
      <c r="C30" t="s">
        <v>301</v>
      </c>
      <c r="D30" t="s">
        <v>302</v>
      </c>
      <c r="E30" s="37">
        <v>487</v>
      </c>
      <c r="F30" s="37"/>
    </row>
    <row r="31" spans="1:6">
      <c r="C31" t="s">
        <v>309</v>
      </c>
      <c r="D31" t="s">
        <v>310</v>
      </c>
      <c r="E31" s="37">
        <v>461</v>
      </c>
      <c r="F31" s="37">
        <v>1450</v>
      </c>
    </row>
    <row r="32" spans="1:6">
      <c r="F32" s="37"/>
    </row>
    <row r="33" spans="6:6">
      <c r="F33" s="37"/>
    </row>
    <row r="34" spans="6:6">
      <c r="F34" s="37"/>
    </row>
    <row r="35" spans="6:6">
      <c r="F35" s="37"/>
    </row>
    <row r="36" spans="6:6">
      <c r="F36" s="37"/>
    </row>
    <row r="37" spans="6:6">
      <c r="F37" s="37"/>
    </row>
    <row r="38" spans="6:6">
      <c r="F38" s="37"/>
    </row>
    <row r="39" spans="6:6">
      <c r="F39" s="37"/>
    </row>
    <row r="40" spans="6:6">
      <c r="F40" s="37"/>
    </row>
    <row r="41" spans="6:6">
      <c r="F41" s="37"/>
    </row>
    <row r="42" spans="6:6">
      <c r="F42" s="37"/>
    </row>
    <row r="43" spans="6:6">
      <c r="F43" s="37"/>
    </row>
    <row r="44" spans="6:6">
      <c r="F44" s="37"/>
    </row>
  </sheetData>
  <mergeCells count="2">
    <mergeCell ref="A3:C3"/>
    <mergeCell ref="A1:G1"/>
  </mergeCells>
  <conditionalFormatting sqref="E2:K2 H3:I3">
    <cfRule type="cellIs" dxfId="30" priority="1" stopIfTrue="1" operator="equal">
      <formula>100</formula>
    </cfRule>
  </conditionalFormatting>
  <pageMargins left="0.70866141732283472" right="0.11811023622047245" top="0.55118110236220474" bottom="0.1574803149606299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1E5E-0E56-430C-A8E9-8118F40873D5}">
  <dimension ref="A1:X46"/>
  <sheetViews>
    <sheetView topLeftCell="A12" zoomScaleNormal="100" workbookViewId="0">
      <selection activeCell="U26" sqref="U26"/>
    </sheetView>
  </sheetViews>
  <sheetFormatPr defaultRowHeight="14.4"/>
  <cols>
    <col min="1" max="1" width="4.44140625" customWidth="1"/>
    <col min="2" max="2" width="11.88671875" style="42" customWidth="1"/>
    <col min="3" max="3" width="13.88671875" style="42" customWidth="1"/>
    <col min="4" max="4" width="5.77734375" customWidth="1"/>
    <col min="5" max="5" width="18.6640625" customWidth="1"/>
    <col min="6" max="7" width="4.77734375" customWidth="1"/>
    <col min="8" max="8" width="5.33203125" customWidth="1"/>
    <col min="9" max="10" width="4.77734375" customWidth="1"/>
    <col min="11" max="11" width="5.33203125" customWidth="1"/>
    <col min="12" max="13" width="4.77734375" customWidth="1"/>
    <col min="14" max="14" width="5.33203125" customWidth="1"/>
    <col min="15" max="15" width="7.33203125" customWidth="1"/>
    <col min="16" max="16" width="4.44140625" style="123" customWidth="1"/>
    <col min="17" max="17" width="6.21875" customWidth="1"/>
    <col min="18" max="18" width="6.5546875" customWidth="1"/>
    <col min="19" max="19" width="7.5546875" customWidth="1"/>
  </cols>
  <sheetData>
    <row r="1" spans="1:24" s="2" customFormat="1" ht="23.25" customHeight="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70"/>
      <c r="R1" s="70"/>
      <c r="S1" s="1"/>
      <c r="V1" s="1"/>
      <c r="W1" s="3"/>
      <c r="X1" s="1"/>
    </row>
    <row r="2" spans="1:24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6"/>
      <c r="N2" s="4"/>
      <c r="O2" s="1"/>
      <c r="P2" s="70"/>
      <c r="Q2" s="1"/>
      <c r="R2" s="1"/>
      <c r="S2" s="1"/>
      <c r="V2" s="1"/>
      <c r="W2" s="3"/>
      <c r="X2" s="1"/>
    </row>
    <row r="3" spans="1:24" s="7" customFormat="1" ht="15.6">
      <c r="A3" s="210" t="s">
        <v>7</v>
      </c>
      <c r="B3" s="210"/>
      <c r="C3" s="210"/>
      <c r="D3" s="5"/>
      <c r="E3" s="6"/>
      <c r="F3" s="5"/>
      <c r="G3" s="5"/>
      <c r="H3" s="5"/>
      <c r="I3" s="5"/>
      <c r="J3" s="5"/>
      <c r="K3" s="5"/>
      <c r="N3" s="43" t="s">
        <v>110</v>
      </c>
      <c r="O3" s="53" t="s">
        <v>158</v>
      </c>
      <c r="R3" s="25"/>
      <c r="S3" s="5"/>
      <c r="X3" s="5"/>
    </row>
    <row r="4" spans="1:24">
      <c r="A4" s="35"/>
      <c r="B4" s="36"/>
      <c r="C4" s="36"/>
      <c r="D4" s="35"/>
      <c r="E4" s="36"/>
      <c r="F4" s="35"/>
      <c r="G4" s="35"/>
      <c r="H4" s="35"/>
      <c r="I4" s="217"/>
      <c r="J4" s="217"/>
      <c r="K4" s="217"/>
      <c r="L4" s="217"/>
      <c r="M4" s="217"/>
      <c r="N4" s="217"/>
      <c r="O4" s="217"/>
      <c r="P4" s="116"/>
      <c r="Q4" s="35"/>
      <c r="R4" s="35"/>
    </row>
    <row r="5" spans="1:24" ht="15.6">
      <c r="A5" s="92" t="s">
        <v>81</v>
      </c>
      <c r="B5" s="92"/>
      <c r="C5" s="92"/>
      <c r="D5" s="92"/>
      <c r="E5" s="92"/>
      <c r="F5" s="212" t="s">
        <v>95</v>
      </c>
      <c r="G5" s="212"/>
      <c r="H5" s="135" t="s">
        <v>96</v>
      </c>
      <c r="I5" s="24"/>
      <c r="J5" s="24"/>
      <c r="K5" s="24"/>
      <c r="L5" s="5"/>
      <c r="M5" s="11"/>
      <c r="N5" s="7"/>
      <c r="Q5" s="35"/>
    </row>
    <row r="6" spans="1:24">
      <c r="A6" s="216"/>
      <c r="B6" s="216"/>
      <c r="C6" s="216"/>
      <c r="D6" s="216"/>
      <c r="E6" s="216"/>
      <c r="F6" s="35"/>
      <c r="G6" s="35"/>
      <c r="H6" s="35"/>
      <c r="I6" s="35"/>
      <c r="J6" s="35"/>
      <c r="K6" s="35"/>
      <c r="L6" s="35"/>
      <c r="M6" s="35"/>
      <c r="N6" s="35"/>
      <c r="O6" s="35"/>
      <c r="P6" s="116"/>
      <c r="Q6" s="35"/>
      <c r="R6" s="35"/>
    </row>
    <row r="7" spans="1:24">
      <c r="A7" s="88" t="s">
        <v>17</v>
      </c>
      <c r="B7" s="215" t="s">
        <v>8</v>
      </c>
      <c r="C7" s="215"/>
      <c r="D7" s="88" t="s">
        <v>23</v>
      </c>
      <c r="E7" s="89" t="s">
        <v>44</v>
      </c>
      <c r="F7" s="215" t="s">
        <v>24</v>
      </c>
      <c r="G7" s="215"/>
      <c r="H7" s="215"/>
      <c r="I7" s="215" t="s">
        <v>25</v>
      </c>
      <c r="J7" s="215"/>
      <c r="K7" s="215"/>
      <c r="L7" s="215" t="s">
        <v>26</v>
      </c>
      <c r="M7" s="215"/>
      <c r="N7" s="215"/>
      <c r="O7" s="88" t="s">
        <v>13</v>
      </c>
      <c r="P7" s="88" t="s">
        <v>43</v>
      </c>
      <c r="Q7" s="35"/>
    </row>
    <row r="8" spans="1:24">
      <c r="A8" s="116"/>
      <c r="B8" s="116"/>
      <c r="C8" s="116"/>
      <c r="D8" s="116"/>
      <c r="E8" s="117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24" s="41" customFormat="1" ht="13.2">
      <c r="A9" s="40" t="s">
        <v>15</v>
      </c>
      <c r="B9" s="41" t="s">
        <v>200</v>
      </c>
      <c r="C9" s="41" t="s">
        <v>319</v>
      </c>
      <c r="D9" s="77">
        <v>1985</v>
      </c>
      <c r="E9" s="42" t="s">
        <v>214</v>
      </c>
      <c r="F9" s="77">
        <v>90</v>
      </c>
      <c r="G9" s="77">
        <v>88</v>
      </c>
      <c r="H9" s="40">
        <v>178</v>
      </c>
      <c r="I9" s="77">
        <v>93</v>
      </c>
      <c r="J9" s="77">
        <v>94</v>
      </c>
      <c r="K9" s="40">
        <v>187</v>
      </c>
      <c r="L9" s="77">
        <v>82</v>
      </c>
      <c r="M9" s="77">
        <v>90</v>
      </c>
      <c r="N9" s="40">
        <v>172</v>
      </c>
      <c r="O9" s="40">
        <v>537</v>
      </c>
      <c r="P9" s="116">
        <v>7</v>
      </c>
      <c r="Q9" s="69"/>
    </row>
    <row r="10" spans="1:24" s="41" customFormat="1" ht="13.2">
      <c r="A10" s="40" t="s">
        <v>16</v>
      </c>
      <c r="B10" s="41" t="s">
        <v>320</v>
      </c>
      <c r="C10" s="41" t="s">
        <v>321</v>
      </c>
      <c r="D10" s="77">
        <v>1976</v>
      </c>
      <c r="E10" s="42" t="s">
        <v>214</v>
      </c>
      <c r="F10" s="69">
        <v>92</v>
      </c>
      <c r="G10" s="69">
        <v>96</v>
      </c>
      <c r="H10" s="40">
        <v>188</v>
      </c>
      <c r="I10" s="35">
        <v>89</v>
      </c>
      <c r="J10" s="35">
        <v>90</v>
      </c>
      <c r="K10" s="40">
        <v>179</v>
      </c>
      <c r="L10" s="35">
        <v>77</v>
      </c>
      <c r="M10" s="35">
        <v>85</v>
      </c>
      <c r="N10" s="40">
        <v>162</v>
      </c>
      <c r="O10" s="40">
        <v>529</v>
      </c>
      <c r="P10" s="116">
        <v>5</v>
      </c>
      <c r="Q10" s="69"/>
    </row>
    <row r="11" spans="1:24" s="41" customFormat="1" ht="13.2">
      <c r="A11" s="40" t="s">
        <v>21</v>
      </c>
      <c r="B11" s="41" t="s">
        <v>322</v>
      </c>
      <c r="C11" s="41" t="s">
        <v>323</v>
      </c>
      <c r="D11" s="77">
        <v>1987</v>
      </c>
      <c r="E11" s="42" t="s">
        <v>236</v>
      </c>
      <c r="F11" s="77">
        <v>88</v>
      </c>
      <c r="G11" s="77">
        <v>95</v>
      </c>
      <c r="H11" s="40">
        <v>183</v>
      </c>
      <c r="I11" s="77">
        <v>85</v>
      </c>
      <c r="J11" s="77">
        <v>88</v>
      </c>
      <c r="K11" s="40">
        <v>173</v>
      </c>
      <c r="L11" s="77">
        <v>75</v>
      </c>
      <c r="M11" s="77">
        <v>87</v>
      </c>
      <c r="N11" s="40">
        <v>162</v>
      </c>
      <c r="O11" s="40">
        <v>518</v>
      </c>
      <c r="P11" s="116">
        <v>7</v>
      </c>
      <c r="Q11" s="69"/>
    </row>
    <row r="12" spans="1:24" s="41" customFormat="1" ht="13.2">
      <c r="A12" s="35">
        <v>4</v>
      </c>
      <c r="B12" s="42" t="s">
        <v>200</v>
      </c>
      <c r="C12" s="42" t="s">
        <v>324</v>
      </c>
      <c r="D12" s="69">
        <v>1993</v>
      </c>
      <c r="E12" s="42" t="s">
        <v>213</v>
      </c>
      <c r="F12" s="77">
        <v>93</v>
      </c>
      <c r="G12" s="77">
        <v>93</v>
      </c>
      <c r="H12" s="40">
        <v>186</v>
      </c>
      <c r="I12" s="77">
        <v>72</v>
      </c>
      <c r="J12" s="77">
        <v>77</v>
      </c>
      <c r="K12" s="40">
        <v>149</v>
      </c>
      <c r="L12" s="77">
        <v>90</v>
      </c>
      <c r="M12" s="77">
        <v>86</v>
      </c>
      <c r="N12" s="40">
        <v>176</v>
      </c>
      <c r="O12" s="40">
        <v>511</v>
      </c>
      <c r="P12" s="116">
        <v>7</v>
      </c>
      <c r="Q12" s="69"/>
    </row>
    <row r="13" spans="1:24" s="41" customFormat="1" ht="13.2">
      <c r="A13" s="35">
        <v>5</v>
      </c>
      <c r="B13" s="42" t="s">
        <v>325</v>
      </c>
      <c r="C13" s="42" t="s">
        <v>326</v>
      </c>
      <c r="D13" s="77">
        <v>1981</v>
      </c>
      <c r="E13" s="78" t="s">
        <v>217</v>
      </c>
      <c r="F13" s="69">
        <v>89</v>
      </c>
      <c r="G13" s="69">
        <v>89</v>
      </c>
      <c r="H13" s="40">
        <v>178</v>
      </c>
      <c r="I13" s="69">
        <v>84</v>
      </c>
      <c r="J13" s="69">
        <v>87</v>
      </c>
      <c r="K13" s="40">
        <v>171</v>
      </c>
      <c r="L13" s="69">
        <v>82</v>
      </c>
      <c r="M13" s="69">
        <v>79</v>
      </c>
      <c r="N13" s="40">
        <v>161</v>
      </c>
      <c r="O13" s="40">
        <v>510</v>
      </c>
      <c r="P13" s="116">
        <v>6</v>
      </c>
      <c r="Q13" s="69"/>
    </row>
    <row r="14" spans="1:24" s="41" customFormat="1" ht="13.2">
      <c r="A14" s="35">
        <v>6</v>
      </c>
      <c r="B14" s="42" t="s">
        <v>327</v>
      </c>
      <c r="C14" s="42" t="s">
        <v>328</v>
      </c>
      <c r="D14" s="69">
        <v>1999</v>
      </c>
      <c r="E14" s="42" t="s">
        <v>214</v>
      </c>
      <c r="F14" s="35">
        <v>87</v>
      </c>
      <c r="G14" s="35">
        <v>91</v>
      </c>
      <c r="H14" s="40">
        <v>178</v>
      </c>
      <c r="I14" s="35">
        <v>78</v>
      </c>
      <c r="J14" s="35">
        <v>86</v>
      </c>
      <c r="K14" s="40">
        <v>164</v>
      </c>
      <c r="L14" s="35">
        <v>84</v>
      </c>
      <c r="M14" s="35">
        <v>81</v>
      </c>
      <c r="N14" s="40">
        <v>165</v>
      </c>
      <c r="O14" s="40">
        <v>507</v>
      </c>
      <c r="P14" s="116">
        <v>6</v>
      </c>
      <c r="Q14" s="69"/>
    </row>
    <row r="15" spans="1:24" s="41" customFormat="1" ht="13.2">
      <c r="A15" s="35">
        <v>7</v>
      </c>
      <c r="B15" s="42" t="s">
        <v>329</v>
      </c>
      <c r="C15" s="42" t="s">
        <v>243</v>
      </c>
      <c r="D15" s="69">
        <v>1975</v>
      </c>
      <c r="E15" s="42" t="s">
        <v>253</v>
      </c>
      <c r="F15" s="35">
        <v>85</v>
      </c>
      <c r="G15" s="35">
        <v>78</v>
      </c>
      <c r="H15" s="40">
        <v>163</v>
      </c>
      <c r="I15" s="35">
        <v>78</v>
      </c>
      <c r="J15" s="35">
        <v>90</v>
      </c>
      <c r="K15" s="40">
        <v>168</v>
      </c>
      <c r="L15" s="35">
        <v>84</v>
      </c>
      <c r="M15" s="35">
        <v>90</v>
      </c>
      <c r="N15" s="40">
        <v>174</v>
      </c>
      <c r="O15" s="40">
        <v>505</v>
      </c>
      <c r="P15" s="116">
        <v>3</v>
      </c>
      <c r="Q15" s="69"/>
    </row>
    <row r="16" spans="1:24" s="41" customFormat="1" ht="13.2">
      <c r="A16" s="35">
        <v>8</v>
      </c>
      <c r="B16" s="42" t="s">
        <v>330</v>
      </c>
      <c r="C16" s="42" t="s">
        <v>331</v>
      </c>
      <c r="D16" s="69">
        <v>1985</v>
      </c>
      <c r="E16" s="42" t="s">
        <v>253</v>
      </c>
      <c r="F16" s="35">
        <v>89</v>
      </c>
      <c r="G16" s="35">
        <v>90</v>
      </c>
      <c r="H16" s="40">
        <v>179</v>
      </c>
      <c r="I16" s="35">
        <v>84</v>
      </c>
      <c r="J16" s="35">
        <v>85</v>
      </c>
      <c r="K16" s="40">
        <v>169</v>
      </c>
      <c r="L16" s="35">
        <v>73</v>
      </c>
      <c r="M16" s="35">
        <v>83</v>
      </c>
      <c r="N16" s="40">
        <v>156</v>
      </c>
      <c r="O16" s="40">
        <v>504</v>
      </c>
      <c r="P16" s="116">
        <v>3</v>
      </c>
      <c r="Q16" s="69"/>
    </row>
    <row r="17" spans="1:19" s="41" customFormat="1" ht="13.2">
      <c r="A17" s="35">
        <v>9</v>
      </c>
      <c r="B17" s="42" t="s">
        <v>332</v>
      </c>
      <c r="C17" s="42" t="s">
        <v>333</v>
      </c>
      <c r="D17" s="69">
        <v>1992</v>
      </c>
      <c r="E17" s="42" t="s">
        <v>239</v>
      </c>
      <c r="F17" s="35">
        <v>90</v>
      </c>
      <c r="G17" s="35">
        <v>91</v>
      </c>
      <c r="H17" s="40">
        <v>181</v>
      </c>
      <c r="I17" s="35">
        <v>82</v>
      </c>
      <c r="J17" s="35">
        <v>75</v>
      </c>
      <c r="K17" s="40">
        <v>157</v>
      </c>
      <c r="L17" s="35">
        <v>84</v>
      </c>
      <c r="M17" s="35">
        <v>81</v>
      </c>
      <c r="N17" s="40">
        <v>165</v>
      </c>
      <c r="O17" s="40">
        <v>503</v>
      </c>
      <c r="P17" s="116">
        <v>3</v>
      </c>
      <c r="Q17" s="69"/>
    </row>
    <row r="18" spans="1:19" s="41" customFormat="1" ht="13.2">
      <c r="A18" s="35">
        <v>10</v>
      </c>
      <c r="B18" s="42" t="s">
        <v>334</v>
      </c>
      <c r="C18" s="42" t="s">
        <v>335</v>
      </c>
      <c r="D18" s="69">
        <v>1979</v>
      </c>
      <c r="E18" s="42" t="s">
        <v>213</v>
      </c>
      <c r="F18" s="35">
        <v>89</v>
      </c>
      <c r="G18" s="35">
        <v>85</v>
      </c>
      <c r="H18" s="40">
        <v>174</v>
      </c>
      <c r="I18" s="35">
        <v>85</v>
      </c>
      <c r="J18" s="35">
        <v>81</v>
      </c>
      <c r="K18" s="40">
        <v>166</v>
      </c>
      <c r="L18" s="35">
        <v>79</v>
      </c>
      <c r="M18" s="35">
        <v>81</v>
      </c>
      <c r="N18" s="40">
        <v>160</v>
      </c>
      <c r="O18" s="40">
        <v>500</v>
      </c>
      <c r="P18" s="116">
        <v>2</v>
      </c>
      <c r="Q18" s="42"/>
      <c r="R18" s="40"/>
    </row>
    <row r="19" spans="1:19" s="41" customFormat="1" ht="13.2">
      <c r="A19" s="35">
        <v>11</v>
      </c>
      <c r="B19" s="42" t="s">
        <v>336</v>
      </c>
      <c r="C19" s="42" t="s">
        <v>235</v>
      </c>
      <c r="D19" s="69">
        <v>1998</v>
      </c>
      <c r="E19" s="42" t="s">
        <v>236</v>
      </c>
      <c r="F19" s="35">
        <v>80</v>
      </c>
      <c r="G19" s="35">
        <v>86</v>
      </c>
      <c r="H19" s="40">
        <v>166</v>
      </c>
      <c r="I19" s="35">
        <v>83</v>
      </c>
      <c r="J19" s="35">
        <v>87</v>
      </c>
      <c r="K19" s="40">
        <v>170</v>
      </c>
      <c r="L19" s="35">
        <v>78</v>
      </c>
      <c r="M19" s="35">
        <v>84</v>
      </c>
      <c r="N19" s="40">
        <v>162</v>
      </c>
      <c r="O19" s="40">
        <v>498</v>
      </c>
      <c r="P19" s="116">
        <v>4</v>
      </c>
      <c r="Q19" s="69"/>
    </row>
    <row r="20" spans="1:19" s="41" customFormat="1" ht="13.2">
      <c r="A20" s="35">
        <v>12</v>
      </c>
      <c r="B20" s="42" t="s">
        <v>337</v>
      </c>
      <c r="C20" s="42" t="s">
        <v>281</v>
      </c>
      <c r="D20" s="69">
        <v>1977</v>
      </c>
      <c r="E20" s="42" t="s">
        <v>217</v>
      </c>
      <c r="F20" s="35">
        <v>91</v>
      </c>
      <c r="G20" s="35">
        <v>94</v>
      </c>
      <c r="H20" s="40">
        <v>185</v>
      </c>
      <c r="I20" s="35">
        <v>66</v>
      </c>
      <c r="J20" s="35">
        <v>82</v>
      </c>
      <c r="K20" s="40">
        <v>148</v>
      </c>
      <c r="L20" s="35">
        <v>82</v>
      </c>
      <c r="M20" s="35">
        <v>82</v>
      </c>
      <c r="N20" s="40">
        <v>164</v>
      </c>
      <c r="O20" s="40">
        <v>497</v>
      </c>
      <c r="P20" s="116">
        <v>5</v>
      </c>
      <c r="Q20" s="69"/>
    </row>
    <row r="21" spans="1:19" s="41" customFormat="1" ht="13.2">
      <c r="A21" s="35">
        <v>13</v>
      </c>
      <c r="B21" s="42" t="s">
        <v>186</v>
      </c>
      <c r="C21" s="42" t="s">
        <v>338</v>
      </c>
      <c r="D21" s="69">
        <v>2002</v>
      </c>
      <c r="E21" s="42" t="s">
        <v>213</v>
      </c>
      <c r="F21" s="35">
        <v>86</v>
      </c>
      <c r="G21" s="35">
        <v>90</v>
      </c>
      <c r="H21" s="40">
        <v>176</v>
      </c>
      <c r="I21" s="35">
        <v>81</v>
      </c>
      <c r="J21" s="35">
        <v>87</v>
      </c>
      <c r="K21" s="40">
        <v>168</v>
      </c>
      <c r="L21" s="35">
        <v>76</v>
      </c>
      <c r="M21" s="35">
        <v>71</v>
      </c>
      <c r="N21" s="40">
        <v>147</v>
      </c>
      <c r="O21" s="40">
        <v>491</v>
      </c>
      <c r="P21" s="116">
        <v>2</v>
      </c>
      <c r="Q21" s="69"/>
    </row>
    <row r="22" spans="1:19" s="41" customFormat="1" ht="13.2">
      <c r="A22" s="35">
        <v>14</v>
      </c>
      <c r="B22" s="42" t="s">
        <v>339</v>
      </c>
      <c r="C22" s="42" t="s">
        <v>340</v>
      </c>
      <c r="D22" s="69">
        <v>2000</v>
      </c>
      <c r="E22" s="42" t="s">
        <v>300</v>
      </c>
      <c r="F22" s="35">
        <v>94</v>
      </c>
      <c r="G22" s="35">
        <v>86</v>
      </c>
      <c r="H22" s="40">
        <v>180</v>
      </c>
      <c r="I22" s="35">
        <v>60</v>
      </c>
      <c r="J22" s="35">
        <v>85</v>
      </c>
      <c r="K22" s="40">
        <v>145</v>
      </c>
      <c r="L22" s="35">
        <v>71</v>
      </c>
      <c r="M22" s="35">
        <v>80</v>
      </c>
      <c r="N22" s="40">
        <v>151</v>
      </c>
      <c r="O22" s="40">
        <v>476</v>
      </c>
      <c r="P22" s="116">
        <v>3</v>
      </c>
      <c r="Q22" s="69"/>
    </row>
    <row r="23" spans="1:19" s="41" customFormat="1" ht="13.2">
      <c r="A23" s="35">
        <v>15</v>
      </c>
      <c r="B23" s="42" t="s">
        <v>341</v>
      </c>
      <c r="C23" s="42" t="s">
        <v>342</v>
      </c>
      <c r="D23" s="69">
        <v>1973</v>
      </c>
      <c r="E23" s="42" t="s">
        <v>116</v>
      </c>
      <c r="F23" s="35">
        <v>93</v>
      </c>
      <c r="G23" s="35">
        <v>88</v>
      </c>
      <c r="H23" s="40">
        <v>181</v>
      </c>
      <c r="I23" s="35">
        <v>69</v>
      </c>
      <c r="J23" s="35">
        <v>79</v>
      </c>
      <c r="K23" s="40">
        <v>148</v>
      </c>
      <c r="L23" s="35">
        <v>61</v>
      </c>
      <c r="M23" s="35">
        <v>63</v>
      </c>
      <c r="N23" s="40">
        <v>124</v>
      </c>
      <c r="O23" s="40">
        <v>453</v>
      </c>
      <c r="P23" s="116">
        <v>3</v>
      </c>
      <c r="Q23" s="69"/>
    </row>
    <row r="24" spans="1:19" s="41" customFormat="1" ht="13.2">
      <c r="A24" s="35">
        <v>16</v>
      </c>
      <c r="B24" s="42" t="s">
        <v>343</v>
      </c>
      <c r="C24" s="42" t="s">
        <v>344</v>
      </c>
      <c r="D24" s="69">
        <v>2002</v>
      </c>
      <c r="E24" s="42" t="s">
        <v>239</v>
      </c>
      <c r="F24" s="35">
        <v>73</v>
      </c>
      <c r="G24" s="35">
        <v>85</v>
      </c>
      <c r="H24" s="40">
        <v>158</v>
      </c>
      <c r="I24" s="35">
        <v>76</v>
      </c>
      <c r="J24" s="35">
        <v>72</v>
      </c>
      <c r="K24" s="40">
        <v>148</v>
      </c>
      <c r="L24" s="35">
        <v>66</v>
      </c>
      <c r="M24" s="35">
        <v>80</v>
      </c>
      <c r="N24" s="40">
        <v>146</v>
      </c>
      <c r="O24" s="40">
        <v>452</v>
      </c>
      <c r="P24" s="116">
        <v>3</v>
      </c>
      <c r="Q24" s="69"/>
    </row>
    <row r="25" spans="1:19" s="41" customFormat="1" ht="13.2">
      <c r="A25" s="35" t="s">
        <v>373</v>
      </c>
      <c r="B25" s="42" t="s">
        <v>345</v>
      </c>
      <c r="C25" s="42" t="s">
        <v>346</v>
      </c>
      <c r="D25" s="69">
        <v>1975</v>
      </c>
      <c r="E25" s="42" t="s">
        <v>236</v>
      </c>
      <c r="F25" s="35">
        <v>86</v>
      </c>
      <c r="G25" s="35">
        <v>90</v>
      </c>
      <c r="H25" s="40">
        <v>176</v>
      </c>
      <c r="I25" s="35">
        <v>61</v>
      </c>
      <c r="J25" s="35">
        <v>0</v>
      </c>
      <c r="K25" s="40">
        <v>61</v>
      </c>
      <c r="L25" s="35">
        <v>0</v>
      </c>
      <c r="M25" s="35">
        <v>0</v>
      </c>
      <c r="N25" s="40">
        <v>0</v>
      </c>
      <c r="O25" s="40"/>
      <c r="P25" s="116">
        <v>0</v>
      </c>
      <c r="Q25" s="74" t="s">
        <v>374</v>
      </c>
    </row>
    <row r="26" spans="1:19" s="41" customFormat="1" ht="13.2">
      <c r="A26" s="39"/>
      <c r="B26" s="28"/>
      <c r="C26" s="28"/>
      <c r="D26" s="26"/>
      <c r="E26" s="28"/>
      <c r="F26" s="39"/>
      <c r="G26" s="39"/>
      <c r="H26" s="40"/>
      <c r="I26" s="39"/>
      <c r="J26" s="39"/>
      <c r="K26" s="40"/>
      <c r="L26" s="39"/>
      <c r="M26" s="39"/>
      <c r="N26" s="40"/>
      <c r="O26" s="40"/>
      <c r="P26" s="116"/>
      <c r="Q26" s="26"/>
      <c r="R26" s="40"/>
    </row>
    <row r="27" spans="1:19" ht="15.6">
      <c r="A27" s="92" t="s">
        <v>82</v>
      </c>
      <c r="B27" s="92"/>
      <c r="C27" s="92"/>
      <c r="D27" s="92"/>
      <c r="E27" s="92"/>
      <c r="F27" s="212" t="s">
        <v>93</v>
      </c>
      <c r="G27" s="212"/>
      <c r="H27" s="135" t="s">
        <v>94</v>
      </c>
      <c r="I27" s="24"/>
      <c r="J27" s="24"/>
      <c r="K27" s="24"/>
      <c r="L27" s="5"/>
      <c r="M27" s="11"/>
      <c r="N27" s="7"/>
      <c r="Q27" s="35"/>
    </row>
    <row r="28" spans="1:19">
      <c r="A28" s="216"/>
      <c r="B28" s="216"/>
      <c r="C28" s="216"/>
      <c r="D28" s="216"/>
      <c r="E28" s="216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24"/>
      <c r="Q28" s="38"/>
      <c r="R28" s="38"/>
    </row>
    <row r="29" spans="1:19">
      <c r="A29" s="88" t="s">
        <v>17</v>
      </c>
      <c r="B29" s="215" t="s">
        <v>8</v>
      </c>
      <c r="C29" s="215"/>
      <c r="D29" s="88" t="s">
        <v>23</v>
      </c>
      <c r="E29" s="89" t="s">
        <v>44</v>
      </c>
      <c r="F29" s="215" t="s">
        <v>24</v>
      </c>
      <c r="G29" s="215"/>
      <c r="H29" s="215"/>
      <c r="I29" s="215" t="s">
        <v>25</v>
      </c>
      <c r="J29" s="215"/>
      <c r="K29" s="215"/>
      <c r="L29" s="215" t="s">
        <v>26</v>
      </c>
      <c r="M29" s="215"/>
      <c r="N29" s="215"/>
      <c r="O29" s="88" t="s">
        <v>13</v>
      </c>
      <c r="P29" s="88" t="s">
        <v>43</v>
      </c>
      <c r="Q29" s="35"/>
    </row>
    <row r="30" spans="1:19">
      <c r="A30" s="116"/>
      <c r="B30" s="116"/>
      <c r="C30" s="116"/>
      <c r="D30" s="116"/>
      <c r="E30" s="117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</row>
    <row r="31" spans="1:19">
      <c r="A31" s="105" t="s">
        <v>15</v>
      </c>
      <c r="B31" s="41" t="s">
        <v>347</v>
      </c>
      <c r="C31" s="41" t="s">
        <v>348</v>
      </c>
      <c r="D31" s="69">
        <v>2003</v>
      </c>
      <c r="E31" s="78" t="s">
        <v>253</v>
      </c>
      <c r="F31" s="77">
        <v>94</v>
      </c>
      <c r="G31" s="77">
        <v>94</v>
      </c>
      <c r="H31" s="40">
        <v>188</v>
      </c>
      <c r="I31" s="77">
        <v>87</v>
      </c>
      <c r="J31" s="77">
        <v>87</v>
      </c>
      <c r="K31" s="40">
        <v>174</v>
      </c>
      <c r="L31" s="77">
        <v>86</v>
      </c>
      <c r="M31" s="77">
        <v>78</v>
      </c>
      <c r="N31" s="40">
        <v>164</v>
      </c>
      <c r="O31" s="40">
        <v>526</v>
      </c>
      <c r="P31" s="116">
        <v>11</v>
      </c>
      <c r="Q31" s="77"/>
      <c r="S31" s="26"/>
    </row>
    <row r="32" spans="1:19">
      <c r="A32" s="105" t="s">
        <v>16</v>
      </c>
      <c r="B32" s="41" t="s">
        <v>349</v>
      </c>
      <c r="C32" s="41" t="s">
        <v>350</v>
      </c>
      <c r="D32" s="69">
        <v>2005</v>
      </c>
      <c r="E32" s="78" t="s">
        <v>253</v>
      </c>
      <c r="F32" s="77">
        <v>92</v>
      </c>
      <c r="G32" s="77">
        <v>89</v>
      </c>
      <c r="H32" s="40">
        <v>181</v>
      </c>
      <c r="I32" s="77">
        <v>77</v>
      </c>
      <c r="J32" s="77">
        <v>91</v>
      </c>
      <c r="K32" s="40">
        <v>168</v>
      </c>
      <c r="L32" s="77">
        <v>77</v>
      </c>
      <c r="M32" s="77">
        <v>82</v>
      </c>
      <c r="N32" s="40">
        <v>159</v>
      </c>
      <c r="O32" s="40">
        <v>508</v>
      </c>
      <c r="P32" s="116">
        <v>4</v>
      </c>
      <c r="Q32" s="77"/>
      <c r="S32" s="26"/>
    </row>
    <row r="33" spans="1:19" s="41" customFormat="1" ht="13.2">
      <c r="A33" s="105" t="s">
        <v>21</v>
      </c>
      <c r="B33" s="41" t="s">
        <v>351</v>
      </c>
      <c r="C33" s="41" t="s">
        <v>352</v>
      </c>
      <c r="D33" s="69">
        <v>2006</v>
      </c>
      <c r="E33" s="78" t="s">
        <v>253</v>
      </c>
      <c r="F33" s="77">
        <v>91</v>
      </c>
      <c r="G33" s="77">
        <v>93</v>
      </c>
      <c r="H33" s="40">
        <v>184</v>
      </c>
      <c r="I33" s="77">
        <v>89</v>
      </c>
      <c r="J33" s="77">
        <v>84</v>
      </c>
      <c r="K33" s="40">
        <v>173</v>
      </c>
      <c r="L33" s="77">
        <v>70</v>
      </c>
      <c r="M33" s="77">
        <v>76</v>
      </c>
      <c r="N33" s="40">
        <v>146</v>
      </c>
      <c r="O33" s="40">
        <v>503</v>
      </c>
      <c r="P33" s="116">
        <v>2</v>
      </c>
      <c r="Q33" s="77"/>
      <c r="S33" s="26"/>
    </row>
    <row r="34" spans="1:19" s="41" customFormat="1" ht="13.2">
      <c r="A34" s="77">
        <v>4</v>
      </c>
      <c r="B34" s="42" t="s">
        <v>353</v>
      </c>
      <c r="C34" s="42" t="s">
        <v>354</v>
      </c>
      <c r="D34" s="69">
        <v>2006</v>
      </c>
      <c r="E34" s="78" t="s">
        <v>371</v>
      </c>
      <c r="F34" s="77">
        <v>88</v>
      </c>
      <c r="G34" s="77">
        <v>86</v>
      </c>
      <c r="H34" s="40">
        <v>174</v>
      </c>
      <c r="I34" s="77">
        <v>86</v>
      </c>
      <c r="J34" s="77">
        <v>75</v>
      </c>
      <c r="K34" s="40">
        <v>161</v>
      </c>
      <c r="L34" s="77">
        <v>77</v>
      </c>
      <c r="M34" s="77">
        <v>68</v>
      </c>
      <c r="N34" s="40">
        <v>145</v>
      </c>
      <c r="O34" s="40">
        <v>480</v>
      </c>
      <c r="P34" s="116">
        <v>2</v>
      </c>
      <c r="Q34" s="77"/>
      <c r="S34" s="26"/>
    </row>
    <row r="35" spans="1:19" s="41" customFormat="1" ht="13.2">
      <c r="A35" s="77">
        <v>5</v>
      </c>
      <c r="B35" s="42" t="s">
        <v>355</v>
      </c>
      <c r="C35" s="42" t="s">
        <v>356</v>
      </c>
      <c r="D35" s="69">
        <v>2006</v>
      </c>
      <c r="E35" s="78" t="s">
        <v>253</v>
      </c>
      <c r="F35" s="77">
        <v>79</v>
      </c>
      <c r="G35" s="77">
        <v>86</v>
      </c>
      <c r="H35" s="40">
        <v>165</v>
      </c>
      <c r="I35" s="77">
        <v>75</v>
      </c>
      <c r="J35" s="77">
        <v>68</v>
      </c>
      <c r="K35" s="40">
        <v>143</v>
      </c>
      <c r="L35" s="77">
        <v>77</v>
      </c>
      <c r="M35" s="77">
        <v>78</v>
      </c>
      <c r="N35" s="40">
        <v>155</v>
      </c>
      <c r="O35" s="40">
        <v>463</v>
      </c>
      <c r="P35" s="116">
        <v>5</v>
      </c>
      <c r="Q35" s="77"/>
      <c r="S35" s="26"/>
    </row>
    <row r="36" spans="1:19" s="41" customFormat="1" ht="13.2">
      <c r="A36" s="77">
        <v>6</v>
      </c>
      <c r="B36" s="42" t="s">
        <v>204</v>
      </c>
      <c r="C36" s="42" t="s">
        <v>205</v>
      </c>
      <c r="D36" s="69">
        <v>2007</v>
      </c>
      <c r="E36" s="78" t="s">
        <v>214</v>
      </c>
      <c r="F36" s="77">
        <v>84</v>
      </c>
      <c r="G36" s="77">
        <v>88</v>
      </c>
      <c r="H36" s="40">
        <v>172</v>
      </c>
      <c r="I36" s="77">
        <v>77</v>
      </c>
      <c r="J36" s="77">
        <v>79</v>
      </c>
      <c r="K36" s="40">
        <v>156</v>
      </c>
      <c r="L36" s="77">
        <v>69</v>
      </c>
      <c r="M36" s="77">
        <v>60</v>
      </c>
      <c r="N36" s="40">
        <v>129</v>
      </c>
      <c r="O36" s="40">
        <v>457</v>
      </c>
      <c r="P36" s="116">
        <v>6</v>
      </c>
      <c r="Q36" s="77"/>
      <c r="S36" s="26"/>
    </row>
    <row r="37" spans="1:19" s="41" customFormat="1" ht="13.2">
      <c r="A37" s="77">
        <v>7</v>
      </c>
      <c r="B37" s="42" t="s">
        <v>357</v>
      </c>
      <c r="C37" s="42" t="s">
        <v>358</v>
      </c>
      <c r="D37" s="69">
        <v>2005</v>
      </c>
      <c r="E37" s="78" t="s">
        <v>236</v>
      </c>
      <c r="F37" s="77">
        <v>86</v>
      </c>
      <c r="G37" s="77">
        <v>88</v>
      </c>
      <c r="H37" s="40">
        <v>174</v>
      </c>
      <c r="I37" s="77">
        <v>72</v>
      </c>
      <c r="J37" s="77">
        <v>70</v>
      </c>
      <c r="K37" s="40">
        <v>142</v>
      </c>
      <c r="L37" s="77">
        <v>68</v>
      </c>
      <c r="M37" s="77">
        <v>68</v>
      </c>
      <c r="N37" s="40">
        <v>136</v>
      </c>
      <c r="O37" s="40">
        <v>452</v>
      </c>
      <c r="P37" s="116">
        <v>0</v>
      </c>
      <c r="Q37" s="77"/>
      <c r="S37" s="26"/>
    </row>
    <row r="38" spans="1:19">
      <c r="A38" s="77">
        <v>8</v>
      </c>
      <c r="B38" s="42" t="s">
        <v>172</v>
      </c>
      <c r="C38" s="42" t="s">
        <v>359</v>
      </c>
      <c r="D38" s="69">
        <v>2003</v>
      </c>
      <c r="E38" s="78" t="s">
        <v>213</v>
      </c>
      <c r="F38" s="77">
        <v>82</v>
      </c>
      <c r="G38" s="77">
        <v>85</v>
      </c>
      <c r="H38" s="40">
        <v>167</v>
      </c>
      <c r="I38" s="77">
        <v>86</v>
      </c>
      <c r="J38" s="77">
        <v>38</v>
      </c>
      <c r="K38" s="40">
        <v>124</v>
      </c>
      <c r="L38" s="77">
        <v>80</v>
      </c>
      <c r="M38" s="77">
        <v>78</v>
      </c>
      <c r="N38" s="40">
        <v>158</v>
      </c>
      <c r="O38" s="40">
        <v>449</v>
      </c>
      <c r="P38" s="116">
        <v>2</v>
      </c>
      <c r="Q38" s="77"/>
    </row>
    <row r="39" spans="1:19">
      <c r="A39" s="77">
        <v>9</v>
      </c>
      <c r="B39" s="42" t="s">
        <v>360</v>
      </c>
      <c r="C39" s="42" t="s">
        <v>361</v>
      </c>
      <c r="D39" s="69">
        <v>2006</v>
      </c>
      <c r="E39" s="78" t="s">
        <v>236</v>
      </c>
      <c r="F39" s="77">
        <v>79</v>
      </c>
      <c r="G39" s="77">
        <v>76</v>
      </c>
      <c r="H39" s="40">
        <v>155</v>
      </c>
      <c r="I39" s="77">
        <v>90</v>
      </c>
      <c r="J39" s="77">
        <v>76</v>
      </c>
      <c r="K39" s="40">
        <v>166</v>
      </c>
      <c r="L39" s="77">
        <v>61</v>
      </c>
      <c r="M39" s="77">
        <v>65</v>
      </c>
      <c r="N39" s="40">
        <v>126</v>
      </c>
      <c r="O39" s="40">
        <v>447</v>
      </c>
      <c r="P39" s="116">
        <v>2</v>
      </c>
      <c r="Q39" s="77"/>
    </row>
    <row r="40" spans="1:19">
      <c r="A40" s="77">
        <v>10</v>
      </c>
      <c r="B40" s="42" t="s">
        <v>172</v>
      </c>
      <c r="C40" s="42" t="s">
        <v>362</v>
      </c>
      <c r="D40" s="69">
        <v>2005</v>
      </c>
      <c r="E40" s="78" t="s">
        <v>213</v>
      </c>
      <c r="F40" s="77">
        <v>88</v>
      </c>
      <c r="G40" s="77">
        <v>86</v>
      </c>
      <c r="H40" s="40">
        <v>174</v>
      </c>
      <c r="I40" s="77">
        <v>67</v>
      </c>
      <c r="J40" s="77">
        <v>75</v>
      </c>
      <c r="K40" s="40">
        <v>142</v>
      </c>
      <c r="L40" s="77">
        <v>77</v>
      </c>
      <c r="M40" s="77">
        <v>44</v>
      </c>
      <c r="N40" s="40">
        <v>121</v>
      </c>
      <c r="O40" s="40">
        <v>437</v>
      </c>
      <c r="P40" s="116">
        <v>3</v>
      </c>
    </row>
    <row r="41" spans="1:19">
      <c r="A41" s="77">
        <v>11</v>
      </c>
      <c r="B41" s="42" t="s">
        <v>363</v>
      </c>
      <c r="C41" s="42" t="s">
        <v>364</v>
      </c>
      <c r="D41" s="69">
        <v>2003</v>
      </c>
      <c r="E41" s="78" t="s">
        <v>236</v>
      </c>
      <c r="F41" s="77">
        <v>71</v>
      </c>
      <c r="G41" s="77">
        <v>58</v>
      </c>
      <c r="H41" s="40">
        <v>129</v>
      </c>
      <c r="I41" s="77">
        <v>83</v>
      </c>
      <c r="J41" s="77">
        <v>88</v>
      </c>
      <c r="K41" s="40">
        <v>171</v>
      </c>
      <c r="L41" s="77">
        <v>71</v>
      </c>
      <c r="M41" s="77">
        <v>65</v>
      </c>
      <c r="N41" s="40">
        <v>136</v>
      </c>
      <c r="O41" s="40">
        <v>436</v>
      </c>
      <c r="P41" s="116">
        <v>0</v>
      </c>
    </row>
    <row r="42" spans="1:19" s="41" customFormat="1" ht="13.2">
      <c r="A42" s="77">
        <v>12</v>
      </c>
      <c r="B42" s="42" t="s">
        <v>365</v>
      </c>
      <c r="C42" s="42" t="s">
        <v>366</v>
      </c>
      <c r="D42" s="69">
        <v>2009</v>
      </c>
      <c r="E42" s="78" t="s">
        <v>300</v>
      </c>
      <c r="F42" s="77">
        <v>77</v>
      </c>
      <c r="G42" s="77">
        <v>83</v>
      </c>
      <c r="H42" s="40">
        <v>160</v>
      </c>
      <c r="I42" s="77">
        <v>63</v>
      </c>
      <c r="J42" s="77">
        <v>76</v>
      </c>
      <c r="K42" s="40">
        <v>139</v>
      </c>
      <c r="L42" s="77">
        <v>46</v>
      </c>
      <c r="M42" s="77">
        <v>50</v>
      </c>
      <c r="N42" s="40">
        <v>96</v>
      </c>
      <c r="O42" s="40">
        <v>395</v>
      </c>
      <c r="P42" s="116">
        <v>1</v>
      </c>
      <c r="Q42" s="77"/>
      <c r="S42" s="26"/>
    </row>
    <row r="43" spans="1:19">
      <c r="A43" s="77">
        <v>13</v>
      </c>
      <c r="B43" s="42" t="s">
        <v>367</v>
      </c>
      <c r="C43" s="42" t="s">
        <v>368</v>
      </c>
      <c r="D43" s="69">
        <v>2007</v>
      </c>
      <c r="E43" s="78" t="s">
        <v>236</v>
      </c>
      <c r="F43" s="77">
        <v>68</v>
      </c>
      <c r="G43" s="77">
        <v>73</v>
      </c>
      <c r="H43" s="40">
        <v>141</v>
      </c>
      <c r="I43" s="77">
        <v>68</v>
      </c>
      <c r="J43" s="77">
        <v>66</v>
      </c>
      <c r="K43" s="40">
        <v>134</v>
      </c>
      <c r="L43" s="77">
        <v>55</v>
      </c>
      <c r="M43" s="77">
        <v>56</v>
      </c>
      <c r="N43" s="40">
        <v>111</v>
      </c>
      <c r="O43" s="40">
        <v>386</v>
      </c>
      <c r="P43" s="116">
        <v>3</v>
      </c>
      <c r="Q43" s="77"/>
    </row>
    <row r="44" spans="1:19">
      <c r="A44" s="77">
        <v>14</v>
      </c>
      <c r="B44" s="42" t="s">
        <v>369</v>
      </c>
      <c r="C44" s="42" t="s">
        <v>370</v>
      </c>
      <c r="D44" s="69">
        <v>2006</v>
      </c>
      <c r="E44" s="78" t="s">
        <v>372</v>
      </c>
      <c r="F44" s="77">
        <v>69</v>
      </c>
      <c r="G44" s="77">
        <v>71</v>
      </c>
      <c r="H44" s="40">
        <v>140</v>
      </c>
      <c r="I44" s="77">
        <v>55</v>
      </c>
      <c r="J44" s="77">
        <v>50</v>
      </c>
      <c r="K44" s="40">
        <v>105</v>
      </c>
      <c r="L44" s="77">
        <v>59</v>
      </c>
      <c r="M44" s="77">
        <v>43</v>
      </c>
      <c r="N44" s="40">
        <v>102</v>
      </c>
      <c r="O44" s="40">
        <v>347</v>
      </c>
      <c r="P44" s="116">
        <v>0</v>
      </c>
      <c r="Q44" s="77"/>
    </row>
    <row r="45" spans="1:19">
      <c r="A45" s="77"/>
      <c r="D45" s="69"/>
      <c r="E45" s="78"/>
      <c r="F45" s="77"/>
      <c r="G45" s="77"/>
      <c r="H45" s="40"/>
      <c r="I45" s="77"/>
      <c r="J45" s="77"/>
      <c r="K45" s="40"/>
      <c r="L45" s="77"/>
      <c r="M45" s="77"/>
      <c r="N45" s="40"/>
      <c r="O45" s="40"/>
      <c r="P45" s="116"/>
    </row>
    <row r="46" spans="1:19">
      <c r="A46" s="77"/>
      <c r="D46" s="69"/>
      <c r="E46" s="78"/>
      <c r="F46" s="77"/>
      <c r="G46" s="77"/>
      <c r="H46" s="40"/>
      <c r="I46" s="77"/>
      <c r="J46" s="77"/>
      <c r="K46" s="40"/>
      <c r="L46" s="77"/>
      <c r="M46" s="77"/>
      <c r="N46" s="40"/>
      <c r="O46" s="40"/>
      <c r="P46" s="116"/>
    </row>
  </sheetData>
  <mergeCells count="16">
    <mergeCell ref="A1:P1"/>
    <mergeCell ref="A3:C3"/>
    <mergeCell ref="I4:M4"/>
    <mergeCell ref="N4:O4"/>
    <mergeCell ref="L29:N29"/>
    <mergeCell ref="F5:G5"/>
    <mergeCell ref="A6:E6"/>
    <mergeCell ref="B7:C7"/>
    <mergeCell ref="F7:H7"/>
    <mergeCell ref="I7:K7"/>
    <mergeCell ref="L7:N7"/>
    <mergeCell ref="F27:G27"/>
    <mergeCell ref="A28:E28"/>
    <mergeCell ref="B29:C29"/>
    <mergeCell ref="F29:H29"/>
    <mergeCell ref="I29:K29"/>
  </mergeCells>
  <conditionalFormatting sqref="E2 F2:K3">
    <cfRule type="cellIs" dxfId="29" priority="2" stopIfTrue="1" operator="equal">
      <formula>100</formula>
    </cfRule>
  </conditionalFormatting>
  <pageMargins left="0.31496062992125984" right="0.11811023622047245" top="0.74" bottom="0.15748031496062992" header="0" footer="0"/>
  <pageSetup paperSize="9" scale="82" fitToHeight="0" orientation="portrait" r:id="rId1"/>
  <colBreaks count="1" manualBreakCount="1">
    <brk id="17" max="1048575" man="1"/>
  </colBreaks>
  <ignoredErrors>
    <ignoredError sqref="Q25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D16A-A536-40FF-9126-443B84C284F4}">
  <dimension ref="A1:P29"/>
  <sheetViews>
    <sheetView topLeftCell="A15" zoomScaleNormal="100" workbookViewId="0">
      <selection activeCell="D35" sqref="D35"/>
    </sheetView>
  </sheetViews>
  <sheetFormatPr defaultRowHeight="14.4"/>
  <cols>
    <col min="1" max="1" width="11.33203125" style="37" customWidth="1"/>
    <col min="2" max="2" width="22.77734375" customWidth="1"/>
    <col min="3" max="3" width="12.77734375" customWidth="1"/>
    <col min="4" max="4" width="16.44140625" customWidth="1"/>
    <col min="5" max="5" width="8.88671875" style="37"/>
    <col min="6" max="6" width="8.88671875" style="141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209" t="s">
        <v>130</v>
      </c>
      <c r="B1" s="209"/>
      <c r="C1" s="209"/>
      <c r="D1" s="209"/>
      <c r="E1" s="209"/>
      <c r="F1" s="209"/>
      <c r="G1" s="209"/>
      <c r="H1" s="70"/>
      <c r="I1" s="70"/>
      <c r="J1" s="70"/>
      <c r="K1" s="70"/>
      <c r="L1" s="70"/>
      <c r="M1" s="70"/>
      <c r="N1" s="70"/>
      <c r="O1" s="70"/>
      <c r="P1" s="70"/>
    </row>
    <row r="2" spans="1:16" ht="21">
      <c r="A2" s="140"/>
      <c r="B2" s="4"/>
      <c r="C2" s="4"/>
      <c r="D2" s="4"/>
      <c r="E2" s="140"/>
      <c r="F2" s="144"/>
      <c r="G2" s="4"/>
      <c r="H2" s="4"/>
      <c r="I2" s="4"/>
      <c r="J2" s="4"/>
      <c r="K2" s="4"/>
      <c r="L2" s="4"/>
      <c r="M2" s="126"/>
      <c r="N2" s="4"/>
      <c r="O2" s="1"/>
      <c r="P2" s="70"/>
    </row>
    <row r="3" spans="1:16">
      <c r="A3" s="210" t="s">
        <v>7</v>
      </c>
      <c r="B3" s="210"/>
      <c r="C3" s="210"/>
      <c r="D3" s="5"/>
      <c r="E3" s="43"/>
      <c r="F3" s="53" t="s">
        <v>158</v>
      </c>
      <c r="H3" s="5"/>
      <c r="I3" s="5"/>
      <c r="M3" s="7"/>
      <c r="N3" s="7"/>
      <c r="P3" s="7"/>
    </row>
    <row r="4" spans="1:16">
      <c r="A4" s="18"/>
      <c r="B4" s="17"/>
      <c r="C4" s="17"/>
      <c r="D4" s="18"/>
      <c r="E4" s="51"/>
      <c r="F4" s="21"/>
      <c r="G4" s="18"/>
      <c r="H4" s="18"/>
      <c r="I4" s="18"/>
      <c r="J4" s="18"/>
      <c r="K4" s="18"/>
      <c r="L4" s="18"/>
      <c r="M4" s="18"/>
      <c r="N4" s="18"/>
      <c r="O4" s="127"/>
      <c r="P4" s="18"/>
    </row>
    <row r="5" spans="1:16" ht="15.6">
      <c r="A5" s="92" t="s">
        <v>85</v>
      </c>
      <c r="B5" s="92"/>
      <c r="C5" s="92"/>
      <c r="D5" s="92"/>
      <c r="E5" s="92"/>
      <c r="F5" s="92"/>
      <c r="G5" s="92"/>
      <c r="P5" s="18"/>
    </row>
    <row r="6" spans="1:16">
      <c r="P6" s="18"/>
    </row>
    <row r="7" spans="1:16">
      <c r="A7" s="141" t="s">
        <v>15</v>
      </c>
      <c r="B7" s="133" t="s">
        <v>214</v>
      </c>
      <c r="C7" t="s">
        <v>200</v>
      </c>
      <c r="D7" t="s">
        <v>319</v>
      </c>
      <c r="E7" s="37">
        <v>537</v>
      </c>
      <c r="P7" s="18"/>
    </row>
    <row r="8" spans="1:16">
      <c r="A8" s="141"/>
      <c r="B8" s="133"/>
      <c r="C8" t="s">
        <v>320</v>
      </c>
      <c r="D8" t="s">
        <v>321</v>
      </c>
      <c r="E8" s="37">
        <v>529</v>
      </c>
      <c r="P8" s="18"/>
    </row>
    <row r="9" spans="1:16">
      <c r="C9" t="s">
        <v>327</v>
      </c>
      <c r="D9" t="s">
        <v>328</v>
      </c>
      <c r="E9" s="37">
        <v>507</v>
      </c>
      <c r="F9" s="141">
        <v>1573</v>
      </c>
      <c r="P9" s="18"/>
    </row>
    <row r="10" spans="1:16">
      <c r="P10" s="18"/>
    </row>
    <row r="11" spans="1:16">
      <c r="A11" s="141" t="s">
        <v>16</v>
      </c>
      <c r="B11" s="133" t="s">
        <v>375</v>
      </c>
      <c r="C11" t="s">
        <v>347</v>
      </c>
      <c r="D11" t="s">
        <v>348</v>
      </c>
      <c r="E11" s="37">
        <v>526</v>
      </c>
    </row>
    <row r="12" spans="1:16">
      <c r="A12" s="141"/>
      <c r="B12" s="133"/>
      <c r="C12" t="s">
        <v>329</v>
      </c>
      <c r="D12" t="s">
        <v>243</v>
      </c>
      <c r="E12" s="37">
        <v>505</v>
      </c>
    </row>
    <row r="13" spans="1:16">
      <c r="A13" s="141"/>
      <c r="B13" s="133"/>
      <c r="C13" t="s">
        <v>330</v>
      </c>
      <c r="D13" t="s">
        <v>331</v>
      </c>
      <c r="E13" s="37">
        <v>504</v>
      </c>
      <c r="F13" s="141">
        <v>1535</v>
      </c>
    </row>
    <row r="14" spans="1:16">
      <c r="A14" s="141"/>
      <c r="B14" s="133"/>
    </row>
    <row r="15" spans="1:16">
      <c r="A15" s="141" t="s">
        <v>21</v>
      </c>
      <c r="B15" s="133" t="s">
        <v>213</v>
      </c>
      <c r="C15" t="s">
        <v>200</v>
      </c>
      <c r="D15" t="s">
        <v>324</v>
      </c>
      <c r="E15" s="37">
        <v>511</v>
      </c>
    </row>
    <row r="16" spans="1:16">
      <c r="C16" t="s">
        <v>334</v>
      </c>
      <c r="D16" t="s">
        <v>335</v>
      </c>
      <c r="E16" s="37">
        <v>500</v>
      </c>
    </row>
    <row r="17" spans="1:6">
      <c r="C17" t="s">
        <v>186</v>
      </c>
      <c r="D17" t="s">
        <v>338</v>
      </c>
      <c r="E17" s="37">
        <v>491</v>
      </c>
      <c r="F17" s="141">
        <v>1502</v>
      </c>
    </row>
    <row r="18" spans="1:6" ht="13.2" customHeight="1"/>
    <row r="19" spans="1:6" ht="14.4" customHeight="1">
      <c r="A19" s="37">
        <v>4</v>
      </c>
      <c r="B19" t="s">
        <v>376</v>
      </c>
      <c r="C19" t="s">
        <v>349</v>
      </c>
      <c r="D19" t="s">
        <v>350</v>
      </c>
      <c r="E19" s="37">
        <v>508</v>
      </c>
    </row>
    <row r="20" spans="1:6">
      <c r="C20" t="s">
        <v>351</v>
      </c>
      <c r="D20" t="s">
        <v>352</v>
      </c>
      <c r="E20" s="37">
        <v>503</v>
      </c>
      <c r="F20" s="37"/>
    </row>
    <row r="21" spans="1:6">
      <c r="C21" t="s">
        <v>355</v>
      </c>
      <c r="D21" t="s">
        <v>356</v>
      </c>
      <c r="E21" s="37">
        <v>463</v>
      </c>
      <c r="F21" s="37">
        <v>1474</v>
      </c>
    </row>
    <row r="22" spans="1:6">
      <c r="F22" s="37"/>
    </row>
    <row r="23" spans="1:6">
      <c r="A23" s="37">
        <v>5</v>
      </c>
      <c r="B23" t="s">
        <v>317</v>
      </c>
      <c r="C23" t="s">
        <v>336</v>
      </c>
      <c r="D23" t="s">
        <v>235</v>
      </c>
      <c r="E23" s="37">
        <v>498</v>
      </c>
      <c r="F23" s="37"/>
    </row>
    <row r="24" spans="1:6">
      <c r="C24" t="s">
        <v>360</v>
      </c>
      <c r="D24" t="s">
        <v>361</v>
      </c>
      <c r="E24" s="37">
        <v>447</v>
      </c>
      <c r="F24" s="37"/>
    </row>
    <row r="25" spans="1:6">
      <c r="C25" t="s">
        <v>363</v>
      </c>
      <c r="D25" t="s">
        <v>364</v>
      </c>
      <c r="E25" s="37">
        <v>436</v>
      </c>
      <c r="F25" s="37">
        <v>1381</v>
      </c>
    </row>
    <row r="26" spans="1:6">
      <c r="F26" s="37"/>
    </row>
    <row r="27" spans="1:6">
      <c r="A27" s="37">
        <v>6</v>
      </c>
      <c r="B27" t="s">
        <v>315</v>
      </c>
      <c r="C27" t="s">
        <v>322</v>
      </c>
      <c r="D27" t="s">
        <v>323</v>
      </c>
      <c r="E27" s="37">
        <v>518</v>
      </c>
      <c r="F27" s="37"/>
    </row>
    <row r="28" spans="1:6">
      <c r="C28" t="s">
        <v>357</v>
      </c>
      <c r="D28" t="s">
        <v>358</v>
      </c>
      <c r="E28" s="37">
        <v>452</v>
      </c>
      <c r="F28" s="37"/>
    </row>
    <row r="29" spans="1:6">
      <c r="C29" t="s">
        <v>345</v>
      </c>
      <c r="D29" t="s">
        <v>346</v>
      </c>
      <c r="E29" s="37" t="s">
        <v>373</v>
      </c>
      <c r="F29" s="37">
        <v>970</v>
      </c>
    </row>
  </sheetData>
  <mergeCells count="2">
    <mergeCell ref="A1:G1"/>
    <mergeCell ref="A3:C3"/>
  </mergeCells>
  <conditionalFormatting sqref="E2:K2 H3:I3">
    <cfRule type="cellIs" dxfId="28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71"/>
  <sheetViews>
    <sheetView topLeftCell="A3" zoomScaleNormal="100" workbookViewId="0">
      <selection activeCell="N14" sqref="N14"/>
    </sheetView>
  </sheetViews>
  <sheetFormatPr defaultColWidth="9.109375" defaultRowHeight="14.4"/>
  <cols>
    <col min="1" max="1" width="5.44140625" style="18" customWidth="1"/>
    <col min="2" max="2" width="12.77734375" style="18" customWidth="1"/>
    <col min="3" max="3" width="17.33203125" style="18" customWidth="1"/>
    <col min="4" max="4" width="7.109375" style="18" customWidth="1"/>
    <col min="5" max="5" width="18.88671875" style="20" customWidth="1"/>
    <col min="6" max="6" width="4" style="18" customWidth="1"/>
    <col min="7" max="7" width="3.6640625" style="18" customWidth="1"/>
    <col min="8" max="8" width="4.109375" style="18" customWidth="1"/>
    <col min="9" max="9" width="5" style="18" customWidth="1"/>
    <col min="10" max="11" width="4.44140625" style="18" customWidth="1"/>
    <col min="12" max="12" width="4.6640625" style="18" customWidth="1"/>
    <col min="13" max="13" width="6.21875" style="18" customWidth="1"/>
    <col min="14" max="14" width="6.109375" style="18" customWidth="1"/>
    <col min="15" max="15" width="5.44140625" style="127" customWidth="1"/>
    <col min="16" max="16" width="5.77734375" style="18" customWidth="1"/>
    <col min="17" max="17" width="7.21875" style="18" customWidth="1"/>
    <col min="18" max="18" width="5.88671875" style="18" customWidth="1"/>
    <col min="19" max="19" width="6.88671875" style="46" customWidth="1"/>
    <col min="20" max="16384" width="9.109375" style="20"/>
  </cols>
  <sheetData>
    <row r="1" spans="1:23" s="2" customFormat="1" ht="2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1"/>
      <c r="R1" s="1"/>
      <c r="U1" s="1"/>
      <c r="V1" s="3"/>
      <c r="W1" s="1"/>
    </row>
    <row r="2" spans="1:23" s="2" customFormat="1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6"/>
      <c r="N2" s="4"/>
      <c r="O2" s="1"/>
      <c r="P2" s="70"/>
      <c r="Q2" s="1"/>
      <c r="R2" s="1"/>
      <c r="U2" s="1"/>
      <c r="V2" s="3"/>
      <c r="W2" s="1"/>
    </row>
    <row r="3" spans="1:23" s="7" customFormat="1" ht="15.6" customHeight="1">
      <c r="A3" s="210" t="s">
        <v>7</v>
      </c>
      <c r="B3" s="210"/>
      <c r="C3" s="210"/>
      <c r="D3" s="5"/>
      <c r="E3" s="6"/>
      <c r="F3" s="5"/>
      <c r="G3" s="5"/>
      <c r="H3" s="5"/>
      <c r="I3" s="5"/>
      <c r="J3" s="5"/>
      <c r="K3" s="5"/>
      <c r="O3" s="53" t="s">
        <v>161</v>
      </c>
      <c r="Q3" s="5"/>
      <c r="W3" s="5"/>
    </row>
    <row r="4" spans="1:23">
      <c r="A4" s="17"/>
      <c r="B4" s="17"/>
      <c r="C4" s="17"/>
      <c r="E4" s="19"/>
      <c r="Q4" s="44"/>
      <c r="R4" s="44"/>
      <c r="S4" s="18"/>
    </row>
    <row r="5" spans="1:23" ht="15.6">
      <c r="A5" s="92" t="s">
        <v>125</v>
      </c>
      <c r="B5" s="92"/>
      <c r="C5" s="92"/>
      <c r="D5" s="92"/>
      <c r="E5" s="137"/>
      <c r="F5" s="137" t="s">
        <v>159</v>
      </c>
      <c r="G5" s="24"/>
      <c r="H5" s="135" t="s">
        <v>160</v>
      </c>
      <c r="I5" s="24"/>
      <c r="J5" s="24"/>
      <c r="K5" s="24"/>
      <c r="L5" s="5"/>
      <c r="M5" s="11"/>
      <c r="N5" s="7"/>
      <c r="O5" s="118"/>
      <c r="P5" s="7"/>
      <c r="Q5" s="45"/>
    </row>
    <row r="6" spans="1:23" ht="15.6">
      <c r="A6" s="47"/>
      <c r="B6" s="47"/>
      <c r="C6" s="47"/>
      <c r="D6" s="47"/>
      <c r="E6" s="21"/>
      <c r="F6" s="10"/>
      <c r="G6" s="5"/>
      <c r="H6" s="10"/>
      <c r="I6" s="5"/>
      <c r="J6" s="7"/>
      <c r="K6" s="5"/>
      <c r="L6" s="5"/>
      <c r="M6" s="11"/>
      <c r="N6" s="7"/>
      <c r="O6" s="118"/>
      <c r="P6" s="7"/>
      <c r="Q6" s="45"/>
    </row>
    <row r="7" spans="1:23" s="24" customFormat="1" ht="15.6">
      <c r="A7" s="90" t="s">
        <v>29</v>
      </c>
      <c r="B7" s="218" t="s">
        <v>18</v>
      </c>
      <c r="C7" s="218"/>
      <c r="D7" s="91" t="s">
        <v>23</v>
      </c>
      <c r="E7" s="90" t="s">
        <v>44</v>
      </c>
      <c r="F7" s="218" t="s">
        <v>127</v>
      </c>
      <c r="G7" s="218"/>
      <c r="H7" s="218"/>
      <c r="I7" s="218"/>
      <c r="J7" s="218"/>
      <c r="K7" s="218"/>
      <c r="L7" s="218"/>
      <c r="M7" s="218"/>
      <c r="N7" s="218"/>
      <c r="O7" s="218"/>
      <c r="P7" s="91" t="s">
        <v>20</v>
      </c>
    </row>
    <row r="8" spans="1:23" s="24" customFormat="1" ht="15.6">
      <c r="A8" s="75" t="s">
        <v>15</v>
      </c>
      <c r="B8" s="42" t="s">
        <v>322</v>
      </c>
      <c r="C8" s="42" t="s">
        <v>323</v>
      </c>
      <c r="D8" s="69">
        <v>1987</v>
      </c>
      <c r="E8" s="42" t="s">
        <v>236</v>
      </c>
      <c r="F8" s="191">
        <v>2</v>
      </c>
      <c r="G8" s="191">
        <v>1</v>
      </c>
      <c r="H8" s="191">
        <v>3</v>
      </c>
      <c r="I8" s="191">
        <v>2</v>
      </c>
      <c r="J8" s="191">
        <v>4</v>
      </c>
      <c r="K8" s="191">
        <v>3</v>
      </c>
      <c r="L8" s="191">
        <v>3</v>
      </c>
      <c r="M8" s="191">
        <v>1</v>
      </c>
      <c r="N8" s="191">
        <v>4</v>
      </c>
      <c r="O8" s="191">
        <v>1</v>
      </c>
      <c r="P8" s="192">
        <f t="shared" ref="P8:P14" si="0">SUM(F8:O8)</f>
        <v>24</v>
      </c>
      <c r="R8" s="193"/>
    </row>
    <row r="9" spans="1:23" s="24" customFormat="1" ht="15.6">
      <c r="A9" s="75" t="s">
        <v>16</v>
      </c>
      <c r="B9" s="42" t="s">
        <v>334</v>
      </c>
      <c r="C9" s="42" t="s">
        <v>335</v>
      </c>
      <c r="D9" s="69">
        <v>1979</v>
      </c>
      <c r="E9" s="42" t="s">
        <v>213</v>
      </c>
      <c r="F9" s="191">
        <v>1</v>
      </c>
      <c r="G9" s="191">
        <v>2</v>
      </c>
      <c r="H9" s="191">
        <v>0</v>
      </c>
      <c r="I9" s="191">
        <v>4</v>
      </c>
      <c r="J9" s="191">
        <v>2</v>
      </c>
      <c r="K9" s="191">
        <v>3</v>
      </c>
      <c r="L9" s="191">
        <v>2</v>
      </c>
      <c r="M9" s="191">
        <v>2</v>
      </c>
      <c r="N9" s="191">
        <v>3</v>
      </c>
      <c r="O9" s="191">
        <v>1</v>
      </c>
      <c r="P9" s="192">
        <f t="shared" si="0"/>
        <v>20</v>
      </c>
    </row>
    <row r="10" spans="1:23" s="24" customFormat="1" ht="15.6">
      <c r="A10" s="75" t="s">
        <v>21</v>
      </c>
      <c r="B10" s="42" t="s">
        <v>336</v>
      </c>
      <c r="C10" s="42" t="s">
        <v>235</v>
      </c>
      <c r="D10" s="69">
        <v>1998</v>
      </c>
      <c r="E10" s="42" t="s">
        <v>236</v>
      </c>
      <c r="F10" s="191">
        <v>0</v>
      </c>
      <c r="G10" s="191">
        <v>2</v>
      </c>
      <c r="H10" s="191">
        <v>3</v>
      </c>
      <c r="I10" s="191">
        <v>2</v>
      </c>
      <c r="J10" s="191">
        <v>1</v>
      </c>
      <c r="K10" s="191">
        <v>3</v>
      </c>
      <c r="L10" s="191">
        <v>2</v>
      </c>
      <c r="M10" s="191">
        <v>2</v>
      </c>
      <c r="N10" s="191">
        <v>1</v>
      </c>
      <c r="O10" s="191"/>
      <c r="P10" s="192">
        <f t="shared" si="0"/>
        <v>16</v>
      </c>
      <c r="Q10" s="103" t="s">
        <v>167</v>
      </c>
    </row>
    <row r="11" spans="1:23" s="24" customFormat="1" ht="15.6">
      <c r="A11" s="69">
        <v>4</v>
      </c>
      <c r="B11" s="42" t="s">
        <v>320</v>
      </c>
      <c r="C11" s="42" t="s">
        <v>321</v>
      </c>
      <c r="D11" s="69">
        <v>1976</v>
      </c>
      <c r="E11" s="42" t="s">
        <v>214</v>
      </c>
      <c r="F11" s="191">
        <v>3</v>
      </c>
      <c r="G11" s="191">
        <v>2</v>
      </c>
      <c r="H11" s="191">
        <v>2</v>
      </c>
      <c r="I11" s="191">
        <v>3</v>
      </c>
      <c r="J11" s="191">
        <v>1</v>
      </c>
      <c r="K11" s="191">
        <v>2</v>
      </c>
      <c r="L11" s="191">
        <v>1</v>
      </c>
      <c r="M11" s="191">
        <v>1</v>
      </c>
      <c r="N11" s="191"/>
      <c r="O11" s="191"/>
      <c r="P11" s="192">
        <f t="shared" si="0"/>
        <v>15</v>
      </c>
      <c r="Q11" s="103" t="s">
        <v>167</v>
      </c>
    </row>
    <row r="12" spans="1:23" s="24" customFormat="1" ht="15.6">
      <c r="A12" s="69">
        <v>5</v>
      </c>
      <c r="B12" s="42" t="s">
        <v>200</v>
      </c>
      <c r="C12" s="42" t="s">
        <v>319</v>
      </c>
      <c r="D12" s="69">
        <v>1985</v>
      </c>
      <c r="E12" s="42" t="s">
        <v>214</v>
      </c>
      <c r="F12" s="191">
        <v>3</v>
      </c>
      <c r="G12" s="191">
        <v>3</v>
      </c>
      <c r="H12" s="191">
        <v>0</v>
      </c>
      <c r="I12" s="191">
        <v>2</v>
      </c>
      <c r="J12" s="191">
        <v>0</v>
      </c>
      <c r="K12" s="191">
        <v>3</v>
      </c>
      <c r="L12" s="191">
        <v>0</v>
      </c>
      <c r="M12" s="191"/>
      <c r="N12" s="191"/>
      <c r="O12" s="191"/>
      <c r="P12" s="192">
        <f t="shared" si="0"/>
        <v>11</v>
      </c>
    </row>
    <row r="13" spans="1:23" s="24" customFormat="1" ht="15.6">
      <c r="A13" s="69">
        <v>6</v>
      </c>
      <c r="B13" s="42" t="s">
        <v>332</v>
      </c>
      <c r="C13" s="42" t="s">
        <v>333</v>
      </c>
      <c r="D13" s="69">
        <v>1992</v>
      </c>
      <c r="E13" s="42" t="s">
        <v>239</v>
      </c>
      <c r="F13" s="191">
        <v>0</v>
      </c>
      <c r="G13" s="191">
        <v>1</v>
      </c>
      <c r="H13" s="191">
        <v>2</v>
      </c>
      <c r="I13" s="191">
        <v>2</v>
      </c>
      <c r="J13" s="191">
        <v>0</v>
      </c>
      <c r="K13" s="191">
        <v>1</v>
      </c>
      <c r="L13" s="191"/>
      <c r="M13" s="191"/>
      <c r="N13" s="191"/>
      <c r="O13" s="191"/>
      <c r="P13" s="192">
        <f t="shared" si="0"/>
        <v>6</v>
      </c>
      <c r="Q13" s="103"/>
    </row>
    <row r="14" spans="1:23" s="24" customFormat="1" ht="15.6">
      <c r="A14" s="69">
        <v>7</v>
      </c>
      <c r="B14" s="42" t="s">
        <v>329</v>
      </c>
      <c r="C14" s="42" t="s">
        <v>243</v>
      </c>
      <c r="D14" s="69">
        <v>1975</v>
      </c>
      <c r="E14" s="42" t="s">
        <v>253</v>
      </c>
      <c r="F14" s="191">
        <v>0</v>
      </c>
      <c r="G14" s="191">
        <v>2</v>
      </c>
      <c r="H14" s="191">
        <v>1</v>
      </c>
      <c r="I14" s="191">
        <v>1</v>
      </c>
      <c r="J14" s="191">
        <v>0</v>
      </c>
      <c r="K14" s="191"/>
      <c r="L14" s="191"/>
      <c r="M14" s="191"/>
      <c r="N14" s="191"/>
      <c r="O14" s="191"/>
      <c r="P14" s="192">
        <f t="shared" si="0"/>
        <v>4</v>
      </c>
      <c r="Q14" s="207"/>
    </row>
    <row r="15" spans="1:23" s="24" customFormat="1" ht="15.6">
      <c r="A15" s="69">
        <v>8</v>
      </c>
      <c r="B15" s="42" t="s">
        <v>479</v>
      </c>
      <c r="C15" s="42" t="s">
        <v>480</v>
      </c>
      <c r="D15" s="69">
        <v>1987</v>
      </c>
      <c r="E15" s="42" t="s">
        <v>213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 t="s">
        <v>318</v>
      </c>
      <c r="Q15" s="103"/>
    </row>
    <row r="16" spans="1:23" s="24" customFormat="1" ht="15.6">
      <c r="A16" s="69"/>
      <c r="B16" s="42"/>
      <c r="C16" s="194"/>
      <c r="D16" s="69"/>
      <c r="E16" s="42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5"/>
    </row>
    <row r="17" spans="1:19" ht="15.6">
      <c r="A17" s="92" t="s">
        <v>28</v>
      </c>
      <c r="B17" s="92"/>
      <c r="C17" s="92"/>
      <c r="D17" s="92"/>
      <c r="E17" s="137" t="s">
        <v>55</v>
      </c>
      <c r="F17" s="135" t="s">
        <v>107</v>
      </c>
      <c r="G17" s="24"/>
      <c r="H17" s="24"/>
      <c r="I17" s="24"/>
      <c r="J17" s="24"/>
      <c r="K17" s="24"/>
      <c r="L17" s="5"/>
      <c r="M17" s="11"/>
      <c r="N17" s="7"/>
      <c r="O17" s="118"/>
      <c r="P17" s="7"/>
      <c r="Q17" s="45"/>
    </row>
    <row r="18" spans="1:19" ht="15.6">
      <c r="A18" s="47"/>
      <c r="B18" s="47"/>
      <c r="C18" s="47"/>
      <c r="D18" s="47"/>
      <c r="E18" s="21"/>
      <c r="F18" s="10"/>
      <c r="G18" s="5"/>
      <c r="H18" s="10"/>
      <c r="I18" s="5"/>
      <c r="J18" s="7"/>
      <c r="K18" s="5"/>
      <c r="L18" s="5"/>
      <c r="M18" s="11"/>
      <c r="N18" s="7"/>
      <c r="O18" s="118"/>
      <c r="P18" s="7"/>
      <c r="Q18" s="45"/>
    </row>
    <row r="19" spans="1:19" ht="13.8">
      <c r="A19" s="90" t="s">
        <v>29</v>
      </c>
      <c r="B19" s="218" t="s">
        <v>18</v>
      </c>
      <c r="C19" s="218"/>
      <c r="D19" s="91" t="s">
        <v>9</v>
      </c>
      <c r="E19" s="90" t="s">
        <v>44</v>
      </c>
      <c r="F19" s="91" t="s">
        <v>30</v>
      </c>
      <c r="G19" s="91" t="s">
        <v>16</v>
      </c>
      <c r="H19" s="91" t="s">
        <v>21</v>
      </c>
      <c r="I19" s="159" t="s">
        <v>20</v>
      </c>
      <c r="J19" s="91" t="s">
        <v>15</v>
      </c>
      <c r="K19" s="91" t="s">
        <v>16</v>
      </c>
      <c r="L19" s="91" t="s">
        <v>21</v>
      </c>
      <c r="M19" s="159" t="s">
        <v>20</v>
      </c>
      <c r="N19" s="159" t="s">
        <v>13</v>
      </c>
      <c r="O19" s="91" t="s">
        <v>43</v>
      </c>
      <c r="P19" s="91" t="s">
        <v>14</v>
      </c>
      <c r="S19" s="20"/>
    </row>
    <row r="20" spans="1:19" ht="13.8">
      <c r="A20" s="118"/>
      <c r="B20" s="119"/>
      <c r="C20" s="119"/>
      <c r="D20" s="119"/>
      <c r="E20" s="118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S20" s="20"/>
    </row>
    <row r="21" spans="1:19" s="23" customFormat="1" ht="13.8">
      <c r="A21" s="69" t="s">
        <v>45</v>
      </c>
      <c r="B21" s="42" t="s">
        <v>322</v>
      </c>
      <c r="C21" s="42" t="s">
        <v>323</v>
      </c>
      <c r="D21" s="69">
        <v>1987</v>
      </c>
      <c r="E21" s="42" t="s">
        <v>236</v>
      </c>
      <c r="F21" s="69">
        <v>94</v>
      </c>
      <c r="G21" s="69">
        <v>96</v>
      </c>
      <c r="H21" s="69">
        <v>95</v>
      </c>
      <c r="I21" s="75">
        <v>285</v>
      </c>
      <c r="J21" s="69">
        <v>94</v>
      </c>
      <c r="K21" s="69">
        <v>98</v>
      </c>
      <c r="L21" s="69">
        <v>94</v>
      </c>
      <c r="M21" s="75">
        <v>286</v>
      </c>
      <c r="N21" s="75">
        <v>571</v>
      </c>
      <c r="O21" s="103">
        <v>6</v>
      </c>
      <c r="P21" s="76" t="s">
        <v>227</v>
      </c>
      <c r="Q21" s="45"/>
      <c r="R21" s="22"/>
      <c r="S21" s="49"/>
    </row>
    <row r="22" spans="1:19" s="23" customFormat="1" ht="13.8">
      <c r="A22" s="69" t="s">
        <v>45</v>
      </c>
      <c r="B22" s="42" t="s">
        <v>334</v>
      </c>
      <c r="C22" s="42" t="s">
        <v>335</v>
      </c>
      <c r="D22" s="69">
        <v>1979</v>
      </c>
      <c r="E22" s="42" t="s">
        <v>213</v>
      </c>
      <c r="F22" s="69">
        <v>89</v>
      </c>
      <c r="G22" s="69">
        <v>96</v>
      </c>
      <c r="H22" s="69">
        <v>93</v>
      </c>
      <c r="I22" s="75">
        <v>278</v>
      </c>
      <c r="J22" s="69">
        <v>91</v>
      </c>
      <c r="K22" s="69">
        <v>96</v>
      </c>
      <c r="L22" s="69">
        <v>92</v>
      </c>
      <c r="M22" s="75">
        <v>279</v>
      </c>
      <c r="N22" s="75">
        <v>557</v>
      </c>
      <c r="O22" s="103">
        <v>8</v>
      </c>
      <c r="P22" s="76" t="s">
        <v>15</v>
      </c>
      <c r="Q22" s="50"/>
      <c r="R22" s="48"/>
      <c r="S22" s="51"/>
    </row>
    <row r="23" spans="1:19" s="23" customFormat="1" ht="13.8">
      <c r="A23" s="69" t="s">
        <v>45</v>
      </c>
      <c r="B23" s="42" t="s">
        <v>200</v>
      </c>
      <c r="C23" s="42" t="s">
        <v>319</v>
      </c>
      <c r="D23" s="69">
        <v>1985</v>
      </c>
      <c r="E23" s="42" t="s">
        <v>214</v>
      </c>
      <c r="F23" s="69">
        <v>94</v>
      </c>
      <c r="G23" s="69">
        <v>92</v>
      </c>
      <c r="H23" s="69">
        <v>91</v>
      </c>
      <c r="I23" s="75">
        <v>277</v>
      </c>
      <c r="J23" s="69">
        <v>91</v>
      </c>
      <c r="K23" s="69">
        <v>96</v>
      </c>
      <c r="L23" s="69">
        <v>92</v>
      </c>
      <c r="M23" s="75">
        <v>279</v>
      </c>
      <c r="N23" s="75">
        <v>556</v>
      </c>
      <c r="O23" s="103">
        <v>10</v>
      </c>
      <c r="P23" s="76" t="s">
        <v>15</v>
      </c>
      <c r="Q23" s="45"/>
      <c r="R23" s="22"/>
      <c r="S23" s="49"/>
    </row>
    <row r="24" spans="1:19" s="23" customFormat="1" ht="13.8">
      <c r="A24" s="69" t="s">
        <v>45</v>
      </c>
      <c r="B24" s="42" t="s">
        <v>320</v>
      </c>
      <c r="C24" s="42" t="s">
        <v>321</v>
      </c>
      <c r="D24" s="69">
        <v>1976</v>
      </c>
      <c r="E24" s="42" t="s">
        <v>214</v>
      </c>
      <c r="F24" s="69">
        <v>96</v>
      </c>
      <c r="G24" s="69">
        <v>95</v>
      </c>
      <c r="H24" s="69">
        <v>91</v>
      </c>
      <c r="I24" s="75">
        <v>282</v>
      </c>
      <c r="J24" s="69">
        <v>87</v>
      </c>
      <c r="K24" s="69">
        <v>91</v>
      </c>
      <c r="L24" s="69">
        <v>92</v>
      </c>
      <c r="M24" s="75">
        <v>270</v>
      </c>
      <c r="N24" s="75">
        <v>552</v>
      </c>
      <c r="O24" s="103">
        <v>15</v>
      </c>
      <c r="P24" s="76" t="s">
        <v>16</v>
      </c>
      <c r="Q24" s="45"/>
      <c r="R24" s="22"/>
      <c r="S24" s="49"/>
    </row>
    <row r="25" spans="1:19" ht="13.8">
      <c r="A25" s="69" t="s">
        <v>45</v>
      </c>
      <c r="B25" s="42" t="s">
        <v>332</v>
      </c>
      <c r="C25" s="42" t="s">
        <v>333</v>
      </c>
      <c r="D25" s="69">
        <v>1992</v>
      </c>
      <c r="E25" s="42" t="s">
        <v>239</v>
      </c>
      <c r="F25" s="69">
        <v>92</v>
      </c>
      <c r="G25" s="69">
        <v>92</v>
      </c>
      <c r="H25" s="69">
        <v>94</v>
      </c>
      <c r="I25" s="75">
        <v>278</v>
      </c>
      <c r="J25" s="69">
        <v>88</v>
      </c>
      <c r="K25" s="69">
        <v>92</v>
      </c>
      <c r="L25" s="69">
        <v>88</v>
      </c>
      <c r="M25" s="75">
        <v>268</v>
      </c>
      <c r="N25" s="75">
        <v>546</v>
      </c>
      <c r="O25" s="103">
        <v>8</v>
      </c>
      <c r="P25" s="76" t="s">
        <v>16</v>
      </c>
      <c r="Q25" s="45"/>
      <c r="R25" s="22"/>
      <c r="S25" s="49"/>
    </row>
    <row r="26" spans="1:19" ht="13.8">
      <c r="A26" s="69" t="s">
        <v>45</v>
      </c>
      <c r="B26" s="42" t="s">
        <v>479</v>
      </c>
      <c r="C26" s="42" t="s">
        <v>480</v>
      </c>
      <c r="D26" s="69">
        <v>1987</v>
      </c>
      <c r="E26" s="42" t="s">
        <v>213</v>
      </c>
      <c r="F26" s="69">
        <v>94</v>
      </c>
      <c r="G26" s="69">
        <v>93</v>
      </c>
      <c r="H26" s="69">
        <v>95</v>
      </c>
      <c r="I26" s="75">
        <v>282</v>
      </c>
      <c r="J26" s="69">
        <v>87</v>
      </c>
      <c r="K26" s="69">
        <v>89</v>
      </c>
      <c r="L26" s="69">
        <v>86</v>
      </c>
      <c r="M26" s="75">
        <v>262</v>
      </c>
      <c r="N26" s="75">
        <v>544</v>
      </c>
      <c r="O26" s="103">
        <v>7</v>
      </c>
      <c r="P26" s="76" t="s">
        <v>16</v>
      </c>
      <c r="Q26" s="50"/>
      <c r="R26" s="52"/>
    </row>
    <row r="27" spans="1:19" ht="13.8">
      <c r="A27" s="69" t="s">
        <v>45</v>
      </c>
      <c r="B27" s="42" t="s">
        <v>336</v>
      </c>
      <c r="C27" s="42" t="s">
        <v>235</v>
      </c>
      <c r="D27" s="69">
        <v>1998</v>
      </c>
      <c r="E27" s="42" t="s">
        <v>236</v>
      </c>
      <c r="F27" s="69">
        <v>92</v>
      </c>
      <c r="G27" s="69">
        <v>90</v>
      </c>
      <c r="H27" s="69">
        <v>88</v>
      </c>
      <c r="I27" s="75">
        <v>270</v>
      </c>
      <c r="J27" s="69">
        <v>86</v>
      </c>
      <c r="K27" s="69">
        <v>93</v>
      </c>
      <c r="L27" s="69">
        <v>94</v>
      </c>
      <c r="M27" s="75">
        <v>273</v>
      </c>
      <c r="N27" s="75">
        <v>543</v>
      </c>
      <c r="O27" s="103">
        <v>10</v>
      </c>
      <c r="P27" s="76" t="s">
        <v>16</v>
      </c>
      <c r="Q27" s="50"/>
      <c r="R27" s="52"/>
    </row>
    <row r="28" spans="1:19" ht="13.8">
      <c r="A28" s="69" t="s">
        <v>45</v>
      </c>
      <c r="B28" s="42" t="s">
        <v>329</v>
      </c>
      <c r="C28" s="42" t="s">
        <v>243</v>
      </c>
      <c r="D28" s="69">
        <v>1975</v>
      </c>
      <c r="E28" s="42" t="s">
        <v>253</v>
      </c>
      <c r="F28" s="69">
        <v>87</v>
      </c>
      <c r="G28" s="69">
        <v>89</v>
      </c>
      <c r="H28" s="69">
        <v>92</v>
      </c>
      <c r="I28" s="75">
        <v>268</v>
      </c>
      <c r="J28" s="69">
        <v>94</v>
      </c>
      <c r="K28" s="69">
        <v>91</v>
      </c>
      <c r="L28" s="69">
        <v>90</v>
      </c>
      <c r="M28" s="75">
        <v>275</v>
      </c>
      <c r="N28" s="75">
        <v>543</v>
      </c>
      <c r="O28" s="103">
        <v>8</v>
      </c>
      <c r="P28" s="76" t="s">
        <v>16</v>
      </c>
      <c r="Q28" s="50"/>
      <c r="R28" s="52"/>
    </row>
    <row r="29" spans="1:19" ht="13.8">
      <c r="A29" s="69">
        <v>9</v>
      </c>
      <c r="B29" s="42" t="s">
        <v>200</v>
      </c>
      <c r="C29" s="42" t="s">
        <v>324</v>
      </c>
      <c r="D29" s="69">
        <v>1993</v>
      </c>
      <c r="E29" s="42" t="s">
        <v>213</v>
      </c>
      <c r="F29" s="69">
        <v>93</v>
      </c>
      <c r="G29" s="69">
        <v>95</v>
      </c>
      <c r="H29" s="69">
        <v>96</v>
      </c>
      <c r="I29" s="75">
        <v>284</v>
      </c>
      <c r="J29" s="69">
        <v>83</v>
      </c>
      <c r="K29" s="69">
        <v>83</v>
      </c>
      <c r="L29" s="69">
        <v>92</v>
      </c>
      <c r="M29" s="75">
        <v>258</v>
      </c>
      <c r="N29" s="75">
        <v>542</v>
      </c>
      <c r="O29" s="103">
        <v>8</v>
      </c>
      <c r="P29" s="76" t="s">
        <v>16</v>
      </c>
      <c r="Q29" s="50"/>
      <c r="R29" s="52"/>
    </row>
    <row r="30" spans="1:19" ht="13.8">
      <c r="A30" s="69">
        <v>10</v>
      </c>
      <c r="B30" s="42" t="s">
        <v>330</v>
      </c>
      <c r="C30" s="42" t="s">
        <v>331</v>
      </c>
      <c r="D30" s="69">
        <v>1985</v>
      </c>
      <c r="E30" s="42" t="s">
        <v>253</v>
      </c>
      <c r="F30" s="69">
        <v>92</v>
      </c>
      <c r="G30" s="69">
        <v>95</v>
      </c>
      <c r="H30" s="69">
        <v>94</v>
      </c>
      <c r="I30" s="75">
        <v>281</v>
      </c>
      <c r="J30" s="69">
        <v>93</v>
      </c>
      <c r="K30" s="69">
        <v>84</v>
      </c>
      <c r="L30" s="69">
        <v>82</v>
      </c>
      <c r="M30" s="75">
        <v>259</v>
      </c>
      <c r="N30" s="75">
        <v>540</v>
      </c>
      <c r="O30" s="103">
        <v>10</v>
      </c>
      <c r="P30" s="76" t="s">
        <v>16</v>
      </c>
      <c r="Q30" s="50"/>
      <c r="R30" s="52"/>
    </row>
    <row r="31" spans="1:19" ht="13.8">
      <c r="A31" s="69">
        <v>11</v>
      </c>
      <c r="B31" s="42" t="s">
        <v>337</v>
      </c>
      <c r="C31" s="42" t="s">
        <v>281</v>
      </c>
      <c r="D31" s="69">
        <v>1977</v>
      </c>
      <c r="E31" s="42" t="s">
        <v>217</v>
      </c>
      <c r="F31" s="69">
        <v>90</v>
      </c>
      <c r="G31" s="69">
        <v>83</v>
      </c>
      <c r="H31" s="69">
        <v>89</v>
      </c>
      <c r="I31" s="75">
        <v>262</v>
      </c>
      <c r="J31" s="69">
        <v>92</v>
      </c>
      <c r="K31" s="69">
        <v>91</v>
      </c>
      <c r="L31" s="69">
        <v>90</v>
      </c>
      <c r="M31" s="75">
        <v>273</v>
      </c>
      <c r="N31" s="75">
        <v>535</v>
      </c>
      <c r="O31" s="103">
        <v>7</v>
      </c>
      <c r="P31" s="76" t="s">
        <v>16</v>
      </c>
      <c r="Q31" s="50"/>
      <c r="R31" s="52"/>
    </row>
    <row r="32" spans="1:19" ht="13.8">
      <c r="A32" s="69">
        <v>12</v>
      </c>
      <c r="B32" s="42" t="s">
        <v>325</v>
      </c>
      <c r="C32" s="42" t="s">
        <v>326</v>
      </c>
      <c r="D32" s="69">
        <v>1981</v>
      </c>
      <c r="E32" s="42" t="s">
        <v>217</v>
      </c>
      <c r="F32" s="69">
        <v>87</v>
      </c>
      <c r="G32" s="69">
        <v>89</v>
      </c>
      <c r="H32" s="69">
        <v>88</v>
      </c>
      <c r="I32" s="75">
        <v>264</v>
      </c>
      <c r="J32" s="69">
        <v>89</v>
      </c>
      <c r="K32" s="69">
        <v>89</v>
      </c>
      <c r="L32" s="69">
        <v>88</v>
      </c>
      <c r="M32" s="75">
        <v>266</v>
      </c>
      <c r="N32" s="75">
        <v>530</v>
      </c>
      <c r="O32" s="103">
        <v>6</v>
      </c>
      <c r="P32" s="76" t="s">
        <v>16</v>
      </c>
      <c r="Q32" s="50"/>
      <c r="R32" s="52"/>
    </row>
    <row r="33" spans="1:23" ht="13.8">
      <c r="A33" s="69">
        <v>13</v>
      </c>
      <c r="B33" s="42" t="s">
        <v>339</v>
      </c>
      <c r="C33" s="42" t="s">
        <v>340</v>
      </c>
      <c r="D33" s="69">
        <v>2000</v>
      </c>
      <c r="E33" s="42" t="s">
        <v>300</v>
      </c>
      <c r="F33" s="69">
        <v>92</v>
      </c>
      <c r="G33" s="69">
        <v>92</v>
      </c>
      <c r="H33" s="69">
        <v>95</v>
      </c>
      <c r="I33" s="75">
        <v>279</v>
      </c>
      <c r="J33" s="69">
        <v>78</v>
      </c>
      <c r="K33" s="69">
        <v>84</v>
      </c>
      <c r="L33" s="69">
        <v>88</v>
      </c>
      <c r="M33" s="75">
        <v>250</v>
      </c>
      <c r="N33" s="75">
        <v>529</v>
      </c>
      <c r="O33" s="103">
        <v>10</v>
      </c>
      <c r="P33" s="76" t="s">
        <v>21</v>
      </c>
      <c r="Q33" s="50"/>
      <c r="R33" s="52"/>
    </row>
    <row r="34" spans="1:23" ht="13.8">
      <c r="A34" s="69">
        <v>14</v>
      </c>
      <c r="B34" s="42" t="s">
        <v>327</v>
      </c>
      <c r="C34" s="42" t="s">
        <v>328</v>
      </c>
      <c r="D34" s="69">
        <v>1999</v>
      </c>
      <c r="E34" s="42" t="s">
        <v>214</v>
      </c>
      <c r="F34" s="69">
        <v>92</v>
      </c>
      <c r="G34" s="69">
        <v>90</v>
      </c>
      <c r="H34" s="69">
        <v>95</v>
      </c>
      <c r="I34" s="75">
        <v>277</v>
      </c>
      <c r="J34" s="69">
        <v>87</v>
      </c>
      <c r="K34" s="69">
        <v>79</v>
      </c>
      <c r="L34" s="69">
        <v>70</v>
      </c>
      <c r="M34" s="75">
        <v>236</v>
      </c>
      <c r="N34" s="75">
        <v>513</v>
      </c>
      <c r="O34" s="103">
        <v>0</v>
      </c>
      <c r="P34" s="76" t="s">
        <v>21</v>
      </c>
      <c r="Q34" s="50"/>
      <c r="R34" s="52"/>
    </row>
    <row r="35" spans="1:23" ht="13.8">
      <c r="A35" s="69">
        <v>15</v>
      </c>
      <c r="B35" s="42" t="s">
        <v>481</v>
      </c>
      <c r="C35" s="42" t="s">
        <v>482</v>
      </c>
      <c r="D35" s="69">
        <v>1972</v>
      </c>
      <c r="E35" s="42" t="s">
        <v>236</v>
      </c>
      <c r="F35" s="69">
        <v>88</v>
      </c>
      <c r="G35" s="69">
        <v>88</v>
      </c>
      <c r="H35" s="69">
        <v>89</v>
      </c>
      <c r="I35" s="75">
        <v>265</v>
      </c>
      <c r="J35" s="69">
        <v>85</v>
      </c>
      <c r="K35" s="69">
        <v>76</v>
      </c>
      <c r="L35" s="69">
        <v>78</v>
      </c>
      <c r="M35" s="75">
        <v>239</v>
      </c>
      <c r="N35" s="75">
        <v>504</v>
      </c>
      <c r="O35" s="103">
        <v>4</v>
      </c>
      <c r="P35" s="76"/>
      <c r="Q35" s="50"/>
      <c r="R35" s="52"/>
    </row>
    <row r="36" spans="1:23" ht="13.8">
      <c r="A36" s="69">
        <v>16</v>
      </c>
      <c r="B36" s="42" t="s">
        <v>186</v>
      </c>
      <c r="C36" s="42" t="s">
        <v>338</v>
      </c>
      <c r="D36" s="69">
        <v>2002</v>
      </c>
      <c r="E36" s="42" t="s">
        <v>213</v>
      </c>
      <c r="F36" s="69">
        <v>83</v>
      </c>
      <c r="G36" s="69">
        <v>85</v>
      </c>
      <c r="H36" s="69">
        <v>89</v>
      </c>
      <c r="I36" s="75">
        <v>257</v>
      </c>
      <c r="J36" s="69">
        <v>71</v>
      </c>
      <c r="K36" s="69">
        <v>84</v>
      </c>
      <c r="L36" s="69">
        <v>83</v>
      </c>
      <c r="M36" s="75">
        <v>238</v>
      </c>
      <c r="N36" s="75">
        <v>495</v>
      </c>
      <c r="O36" s="103">
        <v>1</v>
      </c>
      <c r="P36" s="76"/>
      <c r="Q36" s="50"/>
      <c r="R36" s="52"/>
    </row>
    <row r="37" spans="1:23" ht="13.8">
      <c r="A37" s="69">
        <v>17</v>
      </c>
      <c r="B37" s="42" t="s">
        <v>343</v>
      </c>
      <c r="C37" s="42" t="s">
        <v>344</v>
      </c>
      <c r="D37" s="69">
        <v>2002</v>
      </c>
      <c r="E37" s="42" t="s">
        <v>239</v>
      </c>
      <c r="F37" s="69">
        <v>83</v>
      </c>
      <c r="G37" s="69">
        <v>85</v>
      </c>
      <c r="H37" s="69">
        <v>79</v>
      </c>
      <c r="I37" s="75">
        <v>247</v>
      </c>
      <c r="J37" s="69">
        <v>80</v>
      </c>
      <c r="K37" s="69">
        <v>87</v>
      </c>
      <c r="L37" s="69">
        <v>74</v>
      </c>
      <c r="M37" s="75">
        <v>241</v>
      </c>
      <c r="N37" s="75">
        <v>488</v>
      </c>
      <c r="O37" s="103">
        <v>4</v>
      </c>
      <c r="P37" s="76"/>
      <c r="Q37" s="50"/>
      <c r="R37" s="52"/>
    </row>
    <row r="38" spans="1:23" ht="13.8">
      <c r="A38" s="69">
        <v>18</v>
      </c>
      <c r="B38" s="42" t="s">
        <v>341</v>
      </c>
      <c r="C38" s="42" t="s">
        <v>342</v>
      </c>
      <c r="D38" s="69">
        <v>1973</v>
      </c>
      <c r="E38" s="42" t="s">
        <v>116</v>
      </c>
      <c r="F38" s="69">
        <v>94</v>
      </c>
      <c r="G38" s="69">
        <v>93</v>
      </c>
      <c r="H38" s="69">
        <v>91</v>
      </c>
      <c r="I38" s="75">
        <v>278</v>
      </c>
      <c r="J38" s="69">
        <v>71</v>
      </c>
      <c r="K38" s="69">
        <v>63</v>
      </c>
      <c r="L38" s="69">
        <v>75</v>
      </c>
      <c r="M38" s="75">
        <v>209</v>
      </c>
      <c r="N38" s="75">
        <v>487</v>
      </c>
      <c r="O38" s="103">
        <v>4</v>
      </c>
      <c r="P38" s="76"/>
      <c r="Q38" s="50"/>
      <c r="R38" s="52"/>
    </row>
    <row r="39" spans="1:23" ht="13.8">
      <c r="A39" s="69" t="s">
        <v>483</v>
      </c>
      <c r="B39" s="42" t="s">
        <v>345</v>
      </c>
      <c r="C39" s="42" t="s">
        <v>346</v>
      </c>
      <c r="D39" s="69">
        <v>1975</v>
      </c>
      <c r="E39" s="42" t="s">
        <v>236</v>
      </c>
      <c r="F39" s="69">
        <v>87</v>
      </c>
      <c r="G39" s="69">
        <v>93</v>
      </c>
      <c r="H39" s="69">
        <v>89</v>
      </c>
      <c r="I39" s="75">
        <v>269</v>
      </c>
      <c r="J39" s="69">
        <v>41</v>
      </c>
      <c r="K39" s="69">
        <v>0</v>
      </c>
      <c r="L39" s="69">
        <v>0</v>
      </c>
      <c r="M39" s="75">
        <v>41</v>
      </c>
      <c r="N39" s="75"/>
      <c r="O39" s="103"/>
      <c r="P39" s="76" t="s">
        <v>374</v>
      </c>
      <c r="Q39" s="50"/>
      <c r="R39" s="52"/>
    </row>
    <row r="40" spans="1:23" ht="13.8">
      <c r="A40" s="6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103"/>
      <c r="P40" s="76"/>
      <c r="Q40" s="50"/>
      <c r="R40" s="52"/>
    </row>
    <row r="41" spans="1:23" s="2" customFormat="1" ht="21">
      <c r="A41" s="209" t="s">
        <v>130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1"/>
      <c r="R41" s="1"/>
      <c r="U41" s="1"/>
      <c r="V41" s="3"/>
      <c r="W41" s="1"/>
    </row>
    <row r="42" spans="1:23" s="2" customFormat="1" ht="2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126"/>
      <c r="N42" s="4"/>
      <c r="O42" s="1"/>
      <c r="P42" s="70"/>
      <c r="Q42" s="1"/>
      <c r="R42" s="1"/>
      <c r="U42" s="1"/>
      <c r="V42" s="3"/>
      <c r="W42" s="1"/>
    </row>
    <row r="43" spans="1:23" s="7" customFormat="1" ht="15.6" customHeight="1">
      <c r="A43" s="210" t="s">
        <v>7</v>
      </c>
      <c r="B43" s="210"/>
      <c r="C43" s="210"/>
      <c r="D43" s="5"/>
      <c r="E43" s="6"/>
      <c r="F43" s="5"/>
      <c r="G43" s="5"/>
      <c r="H43" s="5"/>
      <c r="I43" s="5"/>
      <c r="J43" s="5"/>
      <c r="K43" s="5"/>
      <c r="N43" s="43"/>
      <c r="O43" s="53" t="s">
        <v>161</v>
      </c>
      <c r="Q43" s="5"/>
      <c r="W43" s="5"/>
    </row>
    <row r="44" spans="1:23" s="7" customFormat="1" ht="15.6" customHeight="1">
      <c r="A44" s="17"/>
      <c r="B44" s="17"/>
      <c r="C44" s="17"/>
      <c r="D44" s="5"/>
      <c r="E44" s="6"/>
      <c r="F44" s="5"/>
      <c r="G44" s="5"/>
      <c r="H44" s="5"/>
      <c r="I44" s="5"/>
      <c r="J44" s="5"/>
      <c r="K44" s="5"/>
      <c r="N44" s="43"/>
      <c r="Q44" s="5"/>
      <c r="W44" s="5"/>
    </row>
    <row r="45" spans="1:23" ht="15.6">
      <c r="A45" s="92" t="s">
        <v>126</v>
      </c>
      <c r="B45" s="92"/>
      <c r="C45" s="92"/>
      <c r="D45" s="92"/>
      <c r="E45" s="137"/>
      <c r="F45" s="137" t="s">
        <v>170</v>
      </c>
      <c r="G45" s="24"/>
      <c r="H45" s="135" t="s">
        <v>169</v>
      </c>
      <c r="I45" s="24"/>
      <c r="J45" s="24"/>
      <c r="K45" s="24"/>
      <c r="L45" s="5"/>
      <c r="M45" s="11"/>
      <c r="N45" s="7"/>
      <c r="O45" s="118"/>
      <c r="P45" s="7"/>
      <c r="Q45" s="45"/>
    </row>
    <row r="46" spans="1:23" ht="15.6">
      <c r="A46" s="47"/>
      <c r="B46" s="47"/>
      <c r="C46" s="47"/>
      <c r="D46" s="47"/>
      <c r="E46" s="47"/>
      <c r="F46" s="47"/>
      <c r="G46" s="47"/>
      <c r="H46" s="47"/>
      <c r="I46" s="21"/>
      <c r="L46" s="53"/>
      <c r="M46" s="53"/>
      <c r="N46" s="53"/>
      <c r="O46" s="128"/>
      <c r="P46" s="53"/>
      <c r="R46" s="53"/>
    </row>
    <row r="47" spans="1:23" s="24" customFormat="1" ht="15.6">
      <c r="A47" s="90" t="s">
        <v>29</v>
      </c>
      <c r="B47" s="218" t="s">
        <v>18</v>
      </c>
      <c r="C47" s="218"/>
      <c r="D47" s="91" t="s">
        <v>23</v>
      </c>
      <c r="E47" s="90" t="s">
        <v>44</v>
      </c>
      <c r="F47" s="218" t="s">
        <v>127</v>
      </c>
      <c r="G47" s="218"/>
      <c r="H47" s="218"/>
      <c r="I47" s="218"/>
      <c r="J47" s="218"/>
      <c r="K47" s="218"/>
      <c r="L47" s="218"/>
      <c r="M47" s="218"/>
      <c r="N47" s="218"/>
      <c r="O47" s="218"/>
      <c r="P47" s="91" t="s">
        <v>20</v>
      </c>
      <c r="Q47" s="18"/>
    </row>
    <row r="48" spans="1:23" s="24" customFormat="1" ht="15.6">
      <c r="A48" s="75" t="s">
        <v>15</v>
      </c>
      <c r="B48" s="41" t="s">
        <v>347</v>
      </c>
      <c r="C48" s="41" t="s">
        <v>348</v>
      </c>
      <c r="D48" s="75">
        <v>2003</v>
      </c>
      <c r="E48" s="41" t="s">
        <v>253</v>
      </c>
      <c r="F48" s="191">
        <v>0</v>
      </c>
      <c r="G48" s="191">
        <v>2</v>
      </c>
      <c r="H48" s="191">
        <v>4</v>
      </c>
      <c r="I48" s="191">
        <v>4</v>
      </c>
      <c r="J48" s="191">
        <v>2</v>
      </c>
      <c r="K48" s="191">
        <v>4</v>
      </c>
      <c r="L48" s="191">
        <v>2</v>
      </c>
      <c r="M48" s="191">
        <v>3</v>
      </c>
      <c r="N48" s="191">
        <v>3</v>
      </c>
      <c r="O48" s="191">
        <v>3</v>
      </c>
      <c r="P48" s="192">
        <f t="shared" ref="P48:P55" si="1">SUM(F48:O48)</f>
        <v>27</v>
      </c>
      <c r="Q48" s="69"/>
      <c r="R48" s="205" t="s">
        <v>494</v>
      </c>
    </row>
    <row r="49" spans="1:19" s="24" customFormat="1" ht="15.6">
      <c r="A49" s="75" t="s">
        <v>16</v>
      </c>
      <c r="B49" s="41" t="s">
        <v>474</v>
      </c>
      <c r="C49" s="41" t="s">
        <v>475</v>
      </c>
      <c r="D49" s="75">
        <v>2004</v>
      </c>
      <c r="E49" s="41" t="s">
        <v>116</v>
      </c>
      <c r="F49" s="191">
        <v>1</v>
      </c>
      <c r="G49" s="191">
        <v>1</v>
      </c>
      <c r="H49" s="191">
        <v>1</v>
      </c>
      <c r="I49" s="191">
        <v>3</v>
      </c>
      <c r="J49" s="191">
        <v>1</v>
      </c>
      <c r="K49" s="191">
        <v>3</v>
      </c>
      <c r="L49" s="191">
        <v>2</v>
      </c>
      <c r="M49" s="191">
        <v>1</v>
      </c>
      <c r="N49" s="191">
        <v>1</v>
      </c>
      <c r="O49" s="191">
        <v>1</v>
      </c>
      <c r="P49" s="192">
        <f t="shared" si="1"/>
        <v>15</v>
      </c>
      <c r="Q49" s="69"/>
    </row>
    <row r="50" spans="1:19" s="24" customFormat="1" ht="15.6">
      <c r="A50" s="75" t="s">
        <v>21</v>
      </c>
      <c r="B50" s="41" t="s">
        <v>172</v>
      </c>
      <c r="C50" s="41" t="s">
        <v>359</v>
      </c>
      <c r="D50" s="75">
        <v>2003</v>
      </c>
      <c r="E50" s="41" t="s">
        <v>213</v>
      </c>
      <c r="F50" s="191">
        <v>1</v>
      </c>
      <c r="G50" s="191">
        <v>0</v>
      </c>
      <c r="H50" s="191">
        <v>1</v>
      </c>
      <c r="I50" s="191">
        <v>1</v>
      </c>
      <c r="J50" s="191">
        <v>2</v>
      </c>
      <c r="K50" s="191">
        <v>2</v>
      </c>
      <c r="L50" s="191">
        <v>1</v>
      </c>
      <c r="M50" s="191">
        <v>0</v>
      </c>
      <c r="N50" s="191">
        <v>3</v>
      </c>
      <c r="O50" s="191"/>
      <c r="P50" s="192">
        <f t="shared" si="1"/>
        <v>11</v>
      </c>
      <c r="Q50" s="69"/>
    </row>
    <row r="51" spans="1:19" s="24" customFormat="1" ht="15.6">
      <c r="A51" s="69">
        <v>4</v>
      </c>
      <c r="B51" s="42" t="s">
        <v>365</v>
      </c>
      <c r="C51" s="42" t="s">
        <v>366</v>
      </c>
      <c r="D51" s="69">
        <v>2009</v>
      </c>
      <c r="E51" s="42" t="s">
        <v>300</v>
      </c>
      <c r="F51" s="191">
        <v>1</v>
      </c>
      <c r="G51" s="191">
        <v>1</v>
      </c>
      <c r="H51" s="191">
        <v>2</v>
      </c>
      <c r="I51" s="191">
        <v>0</v>
      </c>
      <c r="J51" s="191">
        <v>1</v>
      </c>
      <c r="K51" s="191">
        <v>1</v>
      </c>
      <c r="L51" s="191">
        <v>1</v>
      </c>
      <c r="M51" s="191"/>
      <c r="N51" s="191"/>
      <c r="O51" s="191"/>
      <c r="P51" s="192">
        <f t="shared" si="1"/>
        <v>7</v>
      </c>
      <c r="Q51" s="206" t="s">
        <v>167</v>
      </c>
    </row>
    <row r="52" spans="1:19" s="24" customFormat="1" ht="15.6">
      <c r="A52" s="69">
        <v>5</v>
      </c>
      <c r="B52" s="42" t="s">
        <v>353</v>
      </c>
      <c r="C52" s="42" t="s">
        <v>354</v>
      </c>
      <c r="D52" s="69">
        <v>2006</v>
      </c>
      <c r="E52" s="42" t="s">
        <v>371</v>
      </c>
      <c r="F52" s="191">
        <v>2</v>
      </c>
      <c r="G52" s="191">
        <v>1</v>
      </c>
      <c r="H52" s="191">
        <v>0</v>
      </c>
      <c r="I52" s="191">
        <v>1</v>
      </c>
      <c r="J52" s="191">
        <v>1</v>
      </c>
      <c r="K52" s="191">
        <v>0</v>
      </c>
      <c r="L52" s="191">
        <v>1</v>
      </c>
      <c r="M52" s="191"/>
      <c r="N52" s="191"/>
      <c r="O52" s="191"/>
      <c r="P52" s="192">
        <f t="shared" si="1"/>
        <v>6</v>
      </c>
      <c r="Q52" s="206" t="s">
        <v>167</v>
      </c>
    </row>
    <row r="53" spans="1:19" s="24" customFormat="1" ht="15.6">
      <c r="A53" s="69">
        <v>6</v>
      </c>
      <c r="B53" s="42" t="s">
        <v>349</v>
      </c>
      <c r="C53" s="42" t="s">
        <v>350</v>
      </c>
      <c r="D53" s="69">
        <v>2005</v>
      </c>
      <c r="E53" s="42" t="s">
        <v>253</v>
      </c>
      <c r="F53" s="191">
        <v>2</v>
      </c>
      <c r="G53" s="191">
        <v>1</v>
      </c>
      <c r="H53" s="191">
        <v>0</v>
      </c>
      <c r="I53" s="191">
        <v>1</v>
      </c>
      <c r="J53" s="191">
        <v>0</v>
      </c>
      <c r="K53" s="191">
        <v>1</v>
      </c>
      <c r="L53" s="191"/>
      <c r="M53" s="191"/>
      <c r="N53" s="191"/>
      <c r="O53" s="191"/>
      <c r="P53" s="192">
        <f t="shared" si="1"/>
        <v>5</v>
      </c>
      <c r="Q53" s="206" t="s">
        <v>167</v>
      </c>
    </row>
    <row r="54" spans="1:19" s="24" customFormat="1" ht="15.6">
      <c r="A54" s="69">
        <v>7</v>
      </c>
      <c r="B54" s="42" t="s">
        <v>357</v>
      </c>
      <c r="C54" s="42" t="s">
        <v>358</v>
      </c>
      <c r="D54" s="69">
        <v>2005</v>
      </c>
      <c r="E54" s="42" t="s">
        <v>236</v>
      </c>
      <c r="F54" s="191">
        <v>0</v>
      </c>
      <c r="G54" s="191">
        <v>1</v>
      </c>
      <c r="H54" s="191">
        <v>1</v>
      </c>
      <c r="I54" s="191">
        <v>1</v>
      </c>
      <c r="J54" s="191">
        <v>1</v>
      </c>
      <c r="K54" s="191"/>
      <c r="L54" s="191"/>
      <c r="M54" s="191"/>
      <c r="N54" s="191"/>
      <c r="O54" s="191"/>
      <c r="P54" s="192">
        <f t="shared" si="1"/>
        <v>4</v>
      </c>
      <c r="Q54" s="206" t="s">
        <v>167</v>
      </c>
    </row>
    <row r="55" spans="1:19" s="24" customFormat="1" ht="15.6">
      <c r="A55" s="69">
        <v>8</v>
      </c>
      <c r="B55" s="42" t="s">
        <v>186</v>
      </c>
      <c r="C55" s="42" t="s">
        <v>476</v>
      </c>
      <c r="D55" s="69">
        <v>2009</v>
      </c>
      <c r="E55" s="42" t="s">
        <v>371</v>
      </c>
      <c r="F55" s="191">
        <v>1</v>
      </c>
      <c r="G55" s="191">
        <v>0</v>
      </c>
      <c r="H55" s="191">
        <v>0</v>
      </c>
      <c r="I55" s="191">
        <v>1</v>
      </c>
      <c r="J55" s="191"/>
      <c r="K55" s="191"/>
      <c r="L55" s="191"/>
      <c r="M55" s="191"/>
      <c r="N55" s="191"/>
      <c r="O55" s="191"/>
      <c r="P55" s="192">
        <f t="shared" si="1"/>
        <v>2</v>
      </c>
      <c r="Q55" s="69"/>
    </row>
    <row r="56" spans="1:19" ht="13.8">
      <c r="A56" s="69"/>
      <c r="B56" s="42"/>
      <c r="C56" s="42"/>
      <c r="D56" s="69"/>
      <c r="E56" s="42"/>
      <c r="F56" s="69"/>
      <c r="G56" s="69"/>
      <c r="H56" s="69"/>
      <c r="I56" s="75"/>
      <c r="J56" s="69"/>
      <c r="K56" s="69"/>
      <c r="L56" s="69"/>
      <c r="M56" s="75"/>
      <c r="N56" s="75"/>
      <c r="O56" s="103"/>
      <c r="P56" s="76"/>
      <c r="Q56" s="50"/>
      <c r="R56" s="48"/>
      <c r="S56" s="51"/>
    </row>
    <row r="57" spans="1:19" ht="15.6">
      <c r="A57" s="92" t="s">
        <v>31</v>
      </c>
      <c r="B57" s="92"/>
      <c r="C57" s="92"/>
      <c r="D57" s="92"/>
      <c r="E57" s="137" t="s">
        <v>56</v>
      </c>
      <c r="F57" s="135" t="s">
        <v>58</v>
      </c>
      <c r="G57" s="24"/>
      <c r="H57" s="24"/>
      <c r="I57" s="24"/>
      <c r="J57" s="24"/>
      <c r="K57" s="24"/>
      <c r="L57" s="5"/>
      <c r="M57" s="11"/>
      <c r="N57" s="7"/>
      <c r="O57" s="118"/>
      <c r="P57" s="7"/>
      <c r="Q57" s="45"/>
    </row>
    <row r="58" spans="1:19" ht="15.6">
      <c r="A58" s="47"/>
      <c r="B58" s="47"/>
      <c r="C58" s="47"/>
      <c r="D58" s="47"/>
      <c r="E58" s="47"/>
      <c r="F58" s="47"/>
      <c r="G58" s="47"/>
      <c r="H58" s="47"/>
      <c r="I58" s="21"/>
      <c r="L58" s="53"/>
      <c r="M58" s="53"/>
      <c r="N58" s="53"/>
      <c r="O58" s="128"/>
      <c r="P58" s="53"/>
      <c r="R58" s="53"/>
    </row>
    <row r="59" spans="1:19" ht="13.8">
      <c r="A59" s="82" t="s">
        <v>29</v>
      </c>
      <c r="B59" s="211" t="s">
        <v>18</v>
      </c>
      <c r="C59" s="211"/>
      <c r="D59" s="84" t="s">
        <v>9</v>
      </c>
      <c r="E59" s="82" t="s">
        <v>44</v>
      </c>
      <c r="F59" s="84" t="s">
        <v>30</v>
      </c>
      <c r="G59" s="84" t="s">
        <v>16</v>
      </c>
      <c r="H59" s="84" t="s">
        <v>21</v>
      </c>
      <c r="I59" s="160" t="s">
        <v>20</v>
      </c>
      <c r="J59" s="84" t="s">
        <v>15</v>
      </c>
      <c r="K59" s="84" t="s">
        <v>16</v>
      </c>
      <c r="L59" s="84" t="s">
        <v>21</v>
      </c>
      <c r="M59" s="160" t="s">
        <v>20</v>
      </c>
      <c r="N59" s="160" t="s">
        <v>13</v>
      </c>
      <c r="O59" s="84" t="s">
        <v>43</v>
      </c>
      <c r="P59" s="84" t="s">
        <v>14</v>
      </c>
      <c r="S59" s="20"/>
    </row>
    <row r="60" spans="1:19" ht="13.8">
      <c r="A60" s="100"/>
      <c r="B60" s="103"/>
      <c r="C60" s="103"/>
      <c r="D60" s="103"/>
      <c r="E60" s="100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S60" s="20"/>
    </row>
    <row r="61" spans="1:19" s="23" customFormat="1" ht="13.8">
      <c r="A61" s="69" t="s">
        <v>45</v>
      </c>
      <c r="B61" s="42" t="s">
        <v>347</v>
      </c>
      <c r="C61" s="42" t="s">
        <v>348</v>
      </c>
      <c r="D61" s="69">
        <v>2003</v>
      </c>
      <c r="E61" s="42" t="s">
        <v>253</v>
      </c>
      <c r="F61" s="69">
        <v>91</v>
      </c>
      <c r="G61" s="69">
        <v>87</v>
      </c>
      <c r="H61" s="69">
        <v>98</v>
      </c>
      <c r="I61" s="75">
        <v>276</v>
      </c>
      <c r="J61" s="69">
        <v>91</v>
      </c>
      <c r="K61" s="69">
        <v>93</v>
      </c>
      <c r="L61" s="69">
        <v>92</v>
      </c>
      <c r="M61" s="75">
        <v>276</v>
      </c>
      <c r="N61" s="75">
        <v>552</v>
      </c>
      <c r="O61" s="103">
        <v>10</v>
      </c>
      <c r="P61" s="76" t="s">
        <v>16</v>
      </c>
      <c r="Q61" s="50"/>
      <c r="R61" s="48"/>
      <c r="S61" s="51"/>
    </row>
    <row r="62" spans="1:19" s="23" customFormat="1" ht="13.8">
      <c r="A62" s="69" t="s">
        <v>45</v>
      </c>
      <c r="B62" s="42" t="s">
        <v>474</v>
      </c>
      <c r="C62" s="42" t="s">
        <v>475</v>
      </c>
      <c r="D62" s="69">
        <v>2004</v>
      </c>
      <c r="E62" s="42" t="s">
        <v>116</v>
      </c>
      <c r="F62" s="69">
        <v>91</v>
      </c>
      <c r="G62" s="69">
        <v>91</v>
      </c>
      <c r="H62" s="69">
        <v>94</v>
      </c>
      <c r="I62" s="75">
        <v>276</v>
      </c>
      <c r="J62" s="69">
        <v>90</v>
      </c>
      <c r="K62" s="69">
        <v>86</v>
      </c>
      <c r="L62" s="69">
        <v>92</v>
      </c>
      <c r="M62" s="75">
        <v>268</v>
      </c>
      <c r="N62" s="75">
        <v>544</v>
      </c>
      <c r="O62" s="103">
        <v>6</v>
      </c>
      <c r="P62" s="76" t="s">
        <v>16</v>
      </c>
      <c r="Q62" s="50"/>
      <c r="R62" s="48"/>
      <c r="S62" s="51"/>
    </row>
    <row r="63" spans="1:19" s="23" customFormat="1" ht="13.8">
      <c r="A63" s="69" t="s">
        <v>45</v>
      </c>
      <c r="B63" s="42" t="s">
        <v>353</v>
      </c>
      <c r="C63" s="42" t="s">
        <v>354</v>
      </c>
      <c r="D63" s="69">
        <v>2006</v>
      </c>
      <c r="E63" s="42" t="s">
        <v>371</v>
      </c>
      <c r="F63" s="69">
        <v>90</v>
      </c>
      <c r="G63" s="69">
        <v>92</v>
      </c>
      <c r="H63" s="69">
        <v>92</v>
      </c>
      <c r="I63" s="75">
        <v>274</v>
      </c>
      <c r="J63" s="69">
        <v>90</v>
      </c>
      <c r="K63" s="69">
        <v>84</v>
      </c>
      <c r="L63" s="69">
        <v>84</v>
      </c>
      <c r="M63" s="75">
        <v>258</v>
      </c>
      <c r="N63" s="75">
        <v>532</v>
      </c>
      <c r="O63" s="103">
        <v>10</v>
      </c>
      <c r="P63" s="76" t="s">
        <v>16</v>
      </c>
      <c r="Q63" s="50"/>
      <c r="R63" s="48"/>
      <c r="S63" s="51"/>
    </row>
    <row r="64" spans="1:19" ht="13.8">
      <c r="A64" s="69" t="s">
        <v>45</v>
      </c>
      <c r="B64" s="42" t="s">
        <v>349</v>
      </c>
      <c r="C64" s="42" t="s">
        <v>350</v>
      </c>
      <c r="D64" s="69">
        <v>2005</v>
      </c>
      <c r="E64" s="42" t="s">
        <v>253</v>
      </c>
      <c r="F64" s="69">
        <v>92</v>
      </c>
      <c r="G64" s="69">
        <v>82</v>
      </c>
      <c r="H64" s="69">
        <v>86</v>
      </c>
      <c r="I64" s="75">
        <v>260</v>
      </c>
      <c r="J64" s="69">
        <v>86</v>
      </c>
      <c r="K64" s="69">
        <v>90</v>
      </c>
      <c r="L64" s="69">
        <v>95</v>
      </c>
      <c r="M64" s="75">
        <v>271</v>
      </c>
      <c r="N64" s="75">
        <v>531</v>
      </c>
      <c r="O64" s="103">
        <v>7</v>
      </c>
      <c r="P64" s="76" t="s">
        <v>16</v>
      </c>
      <c r="Q64" s="50"/>
      <c r="R64" s="48"/>
    </row>
    <row r="65" spans="1:19" ht="13.8">
      <c r="A65" s="69" t="s">
        <v>45</v>
      </c>
      <c r="B65" s="42" t="s">
        <v>172</v>
      </c>
      <c r="C65" s="42" t="s">
        <v>359</v>
      </c>
      <c r="D65" s="69">
        <v>2003</v>
      </c>
      <c r="E65" s="42" t="s">
        <v>213</v>
      </c>
      <c r="F65" s="69">
        <v>85</v>
      </c>
      <c r="G65" s="69">
        <v>85</v>
      </c>
      <c r="H65" s="69">
        <v>87</v>
      </c>
      <c r="I65" s="75">
        <v>257</v>
      </c>
      <c r="J65" s="69">
        <v>84</v>
      </c>
      <c r="K65" s="69">
        <v>84</v>
      </c>
      <c r="L65" s="69">
        <v>97</v>
      </c>
      <c r="M65" s="75">
        <v>265</v>
      </c>
      <c r="N65" s="75">
        <v>522</v>
      </c>
      <c r="O65" s="103">
        <v>3</v>
      </c>
      <c r="P65" s="76" t="s">
        <v>21</v>
      </c>
      <c r="Q65" s="50"/>
      <c r="R65" s="48"/>
      <c r="S65" s="51"/>
    </row>
    <row r="66" spans="1:19" ht="13.8">
      <c r="A66" s="69" t="s">
        <v>45</v>
      </c>
      <c r="B66" s="42" t="s">
        <v>186</v>
      </c>
      <c r="C66" s="42" t="s">
        <v>476</v>
      </c>
      <c r="D66" s="69">
        <v>2009</v>
      </c>
      <c r="E66" s="42" t="s">
        <v>371</v>
      </c>
      <c r="F66" s="69">
        <v>84</v>
      </c>
      <c r="G66" s="69">
        <v>94</v>
      </c>
      <c r="H66" s="69">
        <v>86</v>
      </c>
      <c r="I66" s="75">
        <v>264</v>
      </c>
      <c r="J66" s="69">
        <v>82</v>
      </c>
      <c r="K66" s="69">
        <v>88</v>
      </c>
      <c r="L66" s="69">
        <v>86</v>
      </c>
      <c r="M66" s="75">
        <v>256</v>
      </c>
      <c r="N66" s="75">
        <v>520</v>
      </c>
      <c r="O66" s="103">
        <v>5</v>
      </c>
      <c r="P66" s="76" t="s">
        <v>21</v>
      </c>
      <c r="Q66" s="50"/>
      <c r="R66" s="48"/>
      <c r="S66" s="51"/>
    </row>
    <row r="67" spans="1:19" ht="13.8">
      <c r="A67" s="69" t="s">
        <v>45</v>
      </c>
      <c r="B67" s="42" t="s">
        <v>365</v>
      </c>
      <c r="C67" s="42" t="s">
        <v>366</v>
      </c>
      <c r="D67" s="69">
        <v>2009</v>
      </c>
      <c r="E67" s="42" t="s">
        <v>300</v>
      </c>
      <c r="F67" s="69">
        <v>88</v>
      </c>
      <c r="G67" s="69">
        <v>92</v>
      </c>
      <c r="H67" s="69">
        <v>91</v>
      </c>
      <c r="I67" s="75">
        <v>271</v>
      </c>
      <c r="J67" s="69">
        <v>85</v>
      </c>
      <c r="K67" s="69">
        <v>80</v>
      </c>
      <c r="L67" s="69">
        <v>75</v>
      </c>
      <c r="M67" s="75">
        <v>240</v>
      </c>
      <c r="N67" s="75">
        <v>511</v>
      </c>
      <c r="O67" s="103">
        <v>0</v>
      </c>
      <c r="P67" s="76" t="s">
        <v>21</v>
      </c>
      <c r="Q67" s="50"/>
      <c r="R67" s="48"/>
      <c r="S67" s="51"/>
    </row>
    <row r="68" spans="1:19" ht="13.8">
      <c r="A68" s="69" t="s">
        <v>45</v>
      </c>
      <c r="B68" s="42" t="s">
        <v>357</v>
      </c>
      <c r="C68" s="42" t="s">
        <v>358</v>
      </c>
      <c r="D68" s="69">
        <v>2005</v>
      </c>
      <c r="E68" s="42" t="s">
        <v>236</v>
      </c>
      <c r="F68" s="69">
        <v>85</v>
      </c>
      <c r="G68" s="69">
        <v>88</v>
      </c>
      <c r="H68" s="69">
        <v>88</v>
      </c>
      <c r="I68" s="75">
        <v>261</v>
      </c>
      <c r="J68" s="69">
        <v>84</v>
      </c>
      <c r="K68" s="69">
        <v>83</v>
      </c>
      <c r="L68" s="69">
        <v>82</v>
      </c>
      <c r="M68" s="75">
        <v>249</v>
      </c>
      <c r="N68" s="75">
        <v>510</v>
      </c>
      <c r="O68" s="103">
        <v>7</v>
      </c>
      <c r="P68" s="76" t="s">
        <v>21</v>
      </c>
      <c r="Q68" s="50"/>
      <c r="R68" s="48"/>
      <c r="S68" s="51"/>
    </row>
    <row r="69" spans="1:19" ht="13.8">
      <c r="A69" s="69">
        <v>9</v>
      </c>
      <c r="B69" s="42" t="s">
        <v>355</v>
      </c>
      <c r="C69" s="42" t="s">
        <v>356</v>
      </c>
      <c r="D69" s="69">
        <v>2006</v>
      </c>
      <c r="E69" s="42" t="s">
        <v>253</v>
      </c>
      <c r="F69" s="69">
        <v>92</v>
      </c>
      <c r="G69" s="69">
        <v>89</v>
      </c>
      <c r="H69" s="69">
        <v>87</v>
      </c>
      <c r="I69" s="75">
        <v>268</v>
      </c>
      <c r="J69" s="69">
        <v>85</v>
      </c>
      <c r="K69" s="69">
        <v>72</v>
      </c>
      <c r="L69" s="69">
        <v>85</v>
      </c>
      <c r="M69" s="75">
        <v>242</v>
      </c>
      <c r="N69" s="75">
        <v>510</v>
      </c>
      <c r="O69" s="103">
        <v>5</v>
      </c>
      <c r="P69" s="76" t="s">
        <v>21</v>
      </c>
      <c r="Q69" s="50"/>
      <c r="R69" s="48"/>
      <c r="S69" s="51"/>
    </row>
    <row r="70" spans="1:19" ht="13.8">
      <c r="A70" s="69">
        <v>10</v>
      </c>
      <c r="B70" s="42" t="s">
        <v>351</v>
      </c>
      <c r="C70" s="42" t="s">
        <v>352</v>
      </c>
      <c r="D70" s="69">
        <v>2006</v>
      </c>
      <c r="E70" s="42" t="s">
        <v>253</v>
      </c>
      <c r="F70" s="69">
        <v>85</v>
      </c>
      <c r="G70" s="69">
        <v>84</v>
      </c>
      <c r="H70" s="69">
        <v>86</v>
      </c>
      <c r="I70" s="75">
        <v>255</v>
      </c>
      <c r="J70" s="69">
        <v>84</v>
      </c>
      <c r="K70" s="69">
        <v>84</v>
      </c>
      <c r="L70" s="69">
        <v>85</v>
      </c>
      <c r="M70" s="75">
        <v>253</v>
      </c>
      <c r="N70" s="75">
        <v>508</v>
      </c>
      <c r="O70" s="103">
        <v>4</v>
      </c>
      <c r="P70" s="76"/>
      <c r="Q70" s="50"/>
      <c r="R70" s="48"/>
      <c r="S70" s="51"/>
    </row>
    <row r="71" spans="1:19" ht="13.8">
      <c r="A71" s="69">
        <v>11</v>
      </c>
      <c r="B71" s="42" t="s">
        <v>360</v>
      </c>
      <c r="C71" s="42" t="s">
        <v>361</v>
      </c>
      <c r="D71" s="69">
        <v>2006</v>
      </c>
      <c r="E71" s="42" t="s">
        <v>236</v>
      </c>
      <c r="F71" s="69">
        <v>89</v>
      </c>
      <c r="G71" s="69">
        <v>75</v>
      </c>
      <c r="H71" s="69">
        <v>79</v>
      </c>
      <c r="I71" s="75">
        <v>243</v>
      </c>
      <c r="J71" s="69">
        <v>84</v>
      </c>
      <c r="K71" s="69">
        <v>89</v>
      </c>
      <c r="L71" s="69">
        <v>82</v>
      </c>
      <c r="M71" s="75">
        <v>255</v>
      </c>
      <c r="N71" s="75">
        <v>498</v>
      </c>
      <c r="O71" s="103">
        <v>5</v>
      </c>
      <c r="P71" s="76"/>
      <c r="Q71" s="50"/>
      <c r="R71" s="52"/>
    </row>
    <row r="72" spans="1:19" ht="13.8">
      <c r="A72" s="69">
        <v>12</v>
      </c>
      <c r="B72" s="42" t="s">
        <v>172</v>
      </c>
      <c r="C72" s="42" t="s">
        <v>362</v>
      </c>
      <c r="D72" s="69">
        <v>2005</v>
      </c>
      <c r="E72" s="42" t="s">
        <v>213</v>
      </c>
      <c r="F72" s="69">
        <v>80</v>
      </c>
      <c r="G72" s="69">
        <v>86</v>
      </c>
      <c r="H72" s="69">
        <v>81</v>
      </c>
      <c r="I72" s="75">
        <v>247</v>
      </c>
      <c r="J72" s="69">
        <v>82</v>
      </c>
      <c r="K72" s="69">
        <v>79</v>
      </c>
      <c r="L72" s="69">
        <v>89</v>
      </c>
      <c r="M72" s="75">
        <v>250</v>
      </c>
      <c r="N72" s="75">
        <v>497</v>
      </c>
      <c r="O72" s="103">
        <v>4</v>
      </c>
      <c r="P72" s="75"/>
      <c r="Q72" s="50"/>
      <c r="R72" s="48"/>
    </row>
    <row r="73" spans="1:19" ht="13.8">
      <c r="A73" s="69">
        <v>13</v>
      </c>
      <c r="B73" s="42" t="s">
        <v>363</v>
      </c>
      <c r="C73" s="42" t="s">
        <v>364</v>
      </c>
      <c r="D73" s="69">
        <v>2003</v>
      </c>
      <c r="E73" s="42" t="s">
        <v>236</v>
      </c>
      <c r="F73" s="69">
        <v>68</v>
      </c>
      <c r="G73" s="69">
        <v>71</v>
      </c>
      <c r="H73" s="69">
        <v>76</v>
      </c>
      <c r="I73" s="75">
        <v>215</v>
      </c>
      <c r="J73" s="69">
        <v>93</v>
      </c>
      <c r="K73" s="69">
        <v>87</v>
      </c>
      <c r="L73" s="69">
        <v>87</v>
      </c>
      <c r="M73" s="75">
        <v>267</v>
      </c>
      <c r="N73" s="75">
        <v>482</v>
      </c>
      <c r="O73" s="103">
        <v>6</v>
      </c>
      <c r="P73" s="69"/>
      <c r="Q73" s="45"/>
    </row>
    <row r="74" spans="1:19" ht="13.8">
      <c r="A74" s="69">
        <v>14</v>
      </c>
      <c r="B74" s="42" t="s">
        <v>369</v>
      </c>
      <c r="C74" s="42" t="s">
        <v>370</v>
      </c>
      <c r="D74" s="69">
        <v>2006</v>
      </c>
      <c r="E74" s="42" t="s">
        <v>372</v>
      </c>
      <c r="F74" s="69">
        <v>81</v>
      </c>
      <c r="G74" s="69">
        <v>63</v>
      </c>
      <c r="H74" s="69">
        <v>76</v>
      </c>
      <c r="I74" s="75">
        <v>220</v>
      </c>
      <c r="J74" s="69">
        <v>82</v>
      </c>
      <c r="K74" s="69">
        <v>68</v>
      </c>
      <c r="L74" s="69">
        <v>68</v>
      </c>
      <c r="M74" s="75">
        <v>218</v>
      </c>
      <c r="N74" s="75">
        <v>438</v>
      </c>
      <c r="O74" s="103">
        <v>0</v>
      </c>
      <c r="P74" s="69"/>
      <c r="Q74" s="45"/>
    </row>
    <row r="75" spans="1:19" ht="13.8">
      <c r="A75" s="69">
        <v>15</v>
      </c>
      <c r="B75" s="42" t="s">
        <v>367</v>
      </c>
      <c r="C75" s="42" t="s">
        <v>368</v>
      </c>
      <c r="D75" s="69">
        <v>2007</v>
      </c>
      <c r="E75" s="42" t="s">
        <v>236</v>
      </c>
      <c r="F75" s="69">
        <v>81</v>
      </c>
      <c r="G75" s="69">
        <v>77</v>
      </c>
      <c r="H75" s="69">
        <v>83</v>
      </c>
      <c r="I75" s="75">
        <v>241</v>
      </c>
      <c r="J75" s="69">
        <v>60</v>
      </c>
      <c r="K75" s="69">
        <v>69</v>
      </c>
      <c r="L75" s="69">
        <v>62</v>
      </c>
      <c r="M75" s="75">
        <v>191</v>
      </c>
      <c r="N75" s="75">
        <v>432</v>
      </c>
      <c r="O75" s="103">
        <v>1</v>
      </c>
      <c r="P75" s="69"/>
      <c r="Q75" s="45"/>
    </row>
    <row r="76" spans="1:19" ht="13.8">
      <c r="A76" s="69">
        <v>16</v>
      </c>
      <c r="B76" s="42" t="s">
        <v>477</v>
      </c>
      <c r="C76" s="42" t="s">
        <v>478</v>
      </c>
      <c r="D76" s="69">
        <v>2010</v>
      </c>
      <c r="E76" s="42" t="s">
        <v>239</v>
      </c>
      <c r="F76" s="69">
        <v>39</v>
      </c>
      <c r="G76" s="69">
        <v>56</v>
      </c>
      <c r="H76" s="69">
        <v>63</v>
      </c>
      <c r="I76" s="75">
        <v>158</v>
      </c>
      <c r="J76" s="69">
        <v>52</v>
      </c>
      <c r="K76" s="69">
        <v>43</v>
      </c>
      <c r="L76" s="69">
        <v>56</v>
      </c>
      <c r="M76" s="75">
        <v>151</v>
      </c>
      <c r="N76" s="75">
        <v>309</v>
      </c>
      <c r="O76" s="103">
        <v>0</v>
      </c>
      <c r="P76" s="69"/>
      <c r="Q76" s="45"/>
    </row>
    <row r="77" spans="1:19" ht="13.8">
      <c r="A77" s="69"/>
      <c r="B77" s="42"/>
      <c r="C77" s="42"/>
      <c r="D77" s="69"/>
      <c r="E77" s="42"/>
      <c r="F77" s="69"/>
      <c r="G77" s="69"/>
      <c r="H77" s="69"/>
      <c r="I77" s="75"/>
      <c r="J77" s="69"/>
      <c r="K77" s="69"/>
      <c r="L77" s="69"/>
      <c r="M77" s="75"/>
      <c r="N77" s="75"/>
      <c r="O77" s="103"/>
      <c r="P77" s="75"/>
      <c r="Q77" s="50"/>
      <c r="R77" s="48"/>
    </row>
    <row r="78" spans="1:19" ht="13.8">
      <c r="A78" s="69"/>
      <c r="B78" s="42"/>
      <c r="C78" s="42"/>
      <c r="D78" s="69"/>
      <c r="E78" s="42"/>
      <c r="F78" s="69"/>
      <c r="G78" s="69"/>
      <c r="H78" s="69"/>
      <c r="I78" s="75"/>
      <c r="J78" s="69"/>
      <c r="K78" s="69"/>
      <c r="L78" s="69"/>
      <c r="M78" s="75"/>
      <c r="N78" s="75"/>
      <c r="O78" s="103"/>
      <c r="P78" s="69"/>
      <c r="Q78" s="45"/>
    </row>
    <row r="79" spans="1:19" ht="13.8">
      <c r="A79" s="69"/>
      <c r="B79" s="73"/>
      <c r="C79" s="73"/>
      <c r="D79" s="69"/>
      <c r="E79" s="74"/>
      <c r="F79" s="69"/>
      <c r="G79" s="69"/>
      <c r="H79" s="69"/>
      <c r="I79" s="75"/>
      <c r="J79" s="69"/>
      <c r="K79" s="69"/>
      <c r="L79" s="69"/>
      <c r="M79" s="75"/>
      <c r="N79" s="75"/>
      <c r="O79" s="103"/>
      <c r="P79" s="69"/>
      <c r="Q79" s="45"/>
    </row>
    <row r="80" spans="1:19" ht="13.8">
      <c r="A80" s="69"/>
      <c r="B80" s="73"/>
      <c r="C80" s="73"/>
      <c r="D80" s="69"/>
      <c r="E80" s="74"/>
      <c r="F80" s="69"/>
      <c r="G80" s="69"/>
      <c r="H80" s="69"/>
      <c r="I80" s="75"/>
      <c r="J80" s="69"/>
      <c r="K80" s="69"/>
      <c r="L80" s="69"/>
      <c r="M80" s="75"/>
      <c r="N80" s="75"/>
      <c r="O80" s="103"/>
      <c r="P80" s="76"/>
      <c r="Q80" s="50"/>
      <c r="R80" s="48"/>
    </row>
    <row r="81" spans="1:19" ht="13.8">
      <c r="A81" s="69"/>
      <c r="B81" s="73"/>
      <c r="C81" s="73"/>
      <c r="D81" s="69"/>
      <c r="E81" s="74"/>
      <c r="F81" s="69"/>
      <c r="G81" s="69"/>
      <c r="H81" s="69"/>
      <c r="I81" s="75"/>
      <c r="J81" s="69"/>
      <c r="K81" s="69"/>
      <c r="L81" s="69"/>
      <c r="M81" s="75"/>
      <c r="N81" s="75"/>
      <c r="O81" s="103"/>
      <c r="P81" s="76"/>
      <c r="Q81" s="50"/>
      <c r="R81" s="48"/>
      <c r="S81" s="51"/>
    </row>
    <row r="82" spans="1:19" ht="13.8">
      <c r="A82" s="69"/>
      <c r="B82" s="73"/>
      <c r="C82" s="73"/>
      <c r="D82" s="69"/>
      <c r="E82" s="74"/>
      <c r="F82" s="69"/>
      <c r="G82" s="69"/>
      <c r="H82" s="69"/>
      <c r="I82" s="75"/>
      <c r="J82" s="69"/>
      <c r="K82" s="69"/>
      <c r="L82" s="69"/>
      <c r="M82" s="75"/>
      <c r="N82" s="75"/>
      <c r="O82" s="103"/>
      <c r="P82" s="76"/>
      <c r="Q82" s="50"/>
      <c r="R82" s="48"/>
      <c r="S82" s="51"/>
    </row>
    <row r="83" spans="1:19" ht="13.8">
      <c r="A83" s="69"/>
      <c r="B83" s="73"/>
      <c r="C83" s="73"/>
      <c r="D83" s="69"/>
      <c r="E83" s="74"/>
      <c r="F83" s="69"/>
      <c r="G83" s="69"/>
      <c r="H83" s="69"/>
      <c r="I83" s="75"/>
      <c r="J83" s="69"/>
      <c r="K83" s="69"/>
      <c r="L83" s="69"/>
      <c r="M83" s="75"/>
      <c r="N83" s="75"/>
      <c r="O83" s="103"/>
      <c r="P83" s="76"/>
      <c r="Q83" s="50"/>
      <c r="R83" s="48"/>
      <c r="S83" s="51"/>
    </row>
    <row r="84" spans="1:19" ht="13.8">
      <c r="A84" s="69"/>
      <c r="B84" s="73"/>
      <c r="C84" s="73"/>
      <c r="D84" s="69"/>
      <c r="E84" s="74"/>
      <c r="F84" s="69"/>
      <c r="G84" s="69"/>
      <c r="H84" s="69"/>
      <c r="I84" s="75"/>
      <c r="J84" s="69"/>
      <c r="K84" s="69"/>
      <c r="L84" s="69"/>
      <c r="M84" s="75"/>
      <c r="N84" s="75"/>
      <c r="O84" s="103"/>
      <c r="P84" s="69"/>
      <c r="Q84" s="45"/>
    </row>
    <row r="85" spans="1:19" ht="13.8">
      <c r="A85" s="69"/>
      <c r="B85" s="69"/>
      <c r="C85" s="69"/>
      <c r="D85" s="69"/>
      <c r="E85" s="42"/>
      <c r="F85" s="69"/>
      <c r="G85" s="69"/>
      <c r="H85" s="69"/>
      <c r="I85" s="69"/>
      <c r="J85" s="69"/>
      <c r="K85" s="69"/>
      <c r="L85" s="69"/>
      <c r="M85" s="69"/>
      <c r="N85" s="69"/>
      <c r="O85" s="103"/>
      <c r="P85" s="69"/>
      <c r="Q85" s="45"/>
    </row>
    <row r="86" spans="1:19" ht="13.8">
      <c r="A86" s="69"/>
      <c r="B86" s="69"/>
      <c r="C86" s="69"/>
      <c r="D86" s="69"/>
      <c r="E86" s="42"/>
      <c r="F86" s="69"/>
      <c r="G86" s="69"/>
      <c r="H86" s="69"/>
      <c r="I86" s="69"/>
      <c r="J86" s="69"/>
      <c r="K86" s="69"/>
      <c r="L86" s="69"/>
      <c r="M86" s="69"/>
      <c r="N86" s="69"/>
      <c r="O86" s="103"/>
      <c r="P86" s="69"/>
      <c r="Q86" s="45"/>
    </row>
    <row r="87" spans="1:19" ht="13.8">
      <c r="A87" s="69"/>
      <c r="B87" s="69"/>
      <c r="C87" s="69"/>
      <c r="D87" s="69"/>
      <c r="E87" s="42"/>
      <c r="F87" s="69"/>
      <c r="G87" s="69"/>
      <c r="H87" s="69"/>
      <c r="I87" s="69"/>
      <c r="J87" s="69"/>
      <c r="K87" s="69"/>
      <c r="L87" s="69"/>
      <c r="M87" s="69"/>
      <c r="N87" s="69"/>
      <c r="O87" s="103"/>
      <c r="P87" s="69"/>
      <c r="Q87" s="45"/>
    </row>
    <row r="88" spans="1:19" ht="13.8">
      <c r="A88" s="69"/>
      <c r="B88" s="69"/>
      <c r="C88" s="69"/>
      <c r="D88" s="69"/>
      <c r="E88" s="42"/>
      <c r="F88" s="69"/>
      <c r="G88" s="69"/>
      <c r="H88" s="69"/>
      <c r="I88" s="69"/>
      <c r="J88" s="69"/>
      <c r="K88" s="69"/>
      <c r="L88" s="69"/>
      <c r="M88" s="69"/>
      <c r="N88" s="69"/>
      <c r="O88" s="103"/>
      <c r="P88" s="69"/>
      <c r="Q88" s="45"/>
    </row>
    <row r="89" spans="1:19" ht="13.8">
      <c r="A89" s="69"/>
      <c r="B89" s="69"/>
      <c r="C89" s="69"/>
      <c r="D89" s="69"/>
      <c r="E89" s="42"/>
      <c r="F89" s="69"/>
      <c r="G89" s="69"/>
      <c r="H89" s="69"/>
      <c r="I89" s="69"/>
      <c r="J89" s="69"/>
      <c r="K89" s="69"/>
      <c r="L89" s="69"/>
      <c r="M89" s="69"/>
      <c r="N89" s="69"/>
      <c r="O89" s="103"/>
      <c r="P89" s="69"/>
      <c r="Q89" s="45"/>
    </row>
    <row r="90" spans="1:19" ht="13.8">
      <c r="A90" s="69"/>
      <c r="B90" s="69"/>
      <c r="C90" s="69"/>
      <c r="D90" s="69"/>
      <c r="E90" s="42"/>
      <c r="F90" s="69"/>
      <c r="G90" s="69"/>
      <c r="H90" s="69"/>
      <c r="I90" s="69"/>
      <c r="J90" s="69"/>
      <c r="K90" s="69"/>
      <c r="L90" s="69"/>
      <c r="M90" s="69"/>
      <c r="N90" s="69"/>
      <c r="O90" s="103"/>
      <c r="P90" s="69"/>
      <c r="Q90" s="45"/>
    </row>
    <row r="91" spans="1:19" ht="13.8">
      <c r="A91" s="69"/>
      <c r="B91" s="69"/>
      <c r="C91" s="69"/>
      <c r="D91" s="69"/>
      <c r="E91" s="42"/>
      <c r="F91" s="69"/>
      <c r="G91" s="69"/>
      <c r="H91" s="69"/>
      <c r="I91" s="69"/>
      <c r="J91" s="69"/>
      <c r="K91" s="69"/>
      <c r="L91" s="69"/>
      <c r="M91" s="69"/>
      <c r="N91" s="69"/>
      <c r="O91" s="103"/>
      <c r="P91" s="69"/>
      <c r="Q91" s="45"/>
    </row>
    <row r="92" spans="1:19" ht="13.8">
      <c r="A92" s="69"/>
      <c r="B92" s="69"/>
      <c r="C92" s="69"/>
      <c r="D92" s="69"/>
      <c r="E92" s="42"/>
      <c r="F92" s="69"/>
      <c r="G92" s="69"/>
      <c r="H92" s="69"/>
      <c r="I92" s="69"/>
      <c r="J92" s="69"/>
      <c r="K92" s="69"/>
      <c r="L92" s="69"/>
      <c r="M92" s="69"/>
      <c r="N92" s="69"/>
      <c r="O92" s="103"/>
      <c r="P92" s="69"/>
      <c r="Q92" s="45"/>
    </row>
    <row r="93" spans="1:19">
      <c r="Q93" s="45"/>
    </row>
    <row r="94" spans="1:19">
      <c r="Q94" s="45"/>
    </row>
    <row r="95" spans="1:19">
      <c r="Q95" s="45"/>
    </row>
    <row r="96" spans="1:19">
      <c r="Q96" s="45"/>
    </row>
    <row r="97" spans="17:17">
      <c r="Q97" s="45"/>
    </row>
    <row r="98" spans="17:17">
      <c r="Q98" s="45"/>
    </row>
    <row r="99" spans="17:17">
      <c r="Q99" s="45"/>
    </row>
    <row r="100" spans="17:17">
      <c r="Q100" s="45"/>
    </row>
    <row r="101" spans="17:17">
      <c r="Q101" s="45"/>
    </row>
    <row r="102" spans="17:17">
      <c r="Q102" s="45"/>
    </row>
    <row r="103" spans="17:17">
      <c r="Q103" s="45"/>
    </row>
    <row r="104" spans="17:17">
      <c r="Q104" s="45"/>
    </row>
    <row r="105" spans="17:17">
      <c r="Q105" s="45"/>
    </row>
    <row r="106" spans="17:17">
      <c r="Q106" s="45"/>
    </row>
    <row r="107" spans="17:17">
      <c r="Q107" s="45"/>
    </row>
    <row r="108" spans="17:17">
      <c r="Q108" s="45"/>
    </row>
    <row r="109" spans="17:17">
      <c r="Q109" s="45"/>
    </row>
    <row r="110" spans="17:17">
      <c r="Q110" s="45"/>
    </row>
    <row r="111" spans="17:17">
      <c r="Q111" s="45"/>
    </row>
    <row r="112" spans="17:17">
      <c r="Q112" s="45"/>
    </row>
    <row r="113" spans="17:17">
      <c r="Q113" s="45"/>
    </row>
    <row r="114" spans="17:17">
      <c r="Q114" s="45"/>
    </row>
    <row r="115" spans="17:17">
      <c r="Q115" s="45"/>
    </row>
    <row r="116" spans="17:17">
      <c r="Q116" s="45"/>
    </row>
    <row r="117" spans="17:17">
      <c r="Q117" s="45"/>
    </row>
    <row r="118" spans="17:17">
      <c r="Q118" s="45"/>
    </row>
    <row r="119" spans="17:17">
      <c r="Q119" s="45"/>
    </row>
    <row r="120" spans="17:17">
      <c r="Q120" s="45"/>
    </row>
    <row r="121" spans="17:17">
      <c r="Q121" s="45"/>
    </row>
    <row r="122" spans="17:17">
      <c r="Q122" s="45"/>
    </row>
    <row r="123" spans="17:17">
      <c r="Q123" s="45"/>
    </row>
    <row r="124" spans="17:17">
      <c r="Q124" s="45"/>
    </row>
    <row r="125" spans="17:17">
      <c r="Q125" s="45"/>
    </row>
    <row r="126" spans="17:17">
      <c r="Q126" s="45"/>
    </row>
    <row r="127" spans="17:17">
      <c r="Q127" s="45"/>
    </row>
    <row r="128" spans="17:17">
      <c r="Q128" s="45"/>
    </row>
    <row r="129" spans="17:17">
      <c r="Q129" s="45"/>
    </row>
    <row r="130" spans="17:17">
      <c r="Q130" s="45"/>
    </row>
    <row r="131" spans="17:17">
      <c r="Q131" s="45"/>
    </row>
    <row r="132" spans="17:17">
      <c r="Q132" s="45"/>
    </row>
    <row r="133" spans="17:17">
      <c r="Q133" s="45"/>
    </row>
    <row r="134" spans="17:17">
      <c r="Q134" s="45"/>
    </row>
    <row r="135" spans="17:17">
      <c r="Q135" s="45"/>
    </row>
    <row r="136" spans="17:17">
      <c r="Q136" s="45"/>
    </row>
    <row r="137" spans="17:17">
      <c r="Q137" s="45"/>
    </row>
    <row r="138" spans="17:17">
      <c r="Q138" s="45"/>
    </row>
    <row r="139" spans="17:17">
      <c r="Q139" s="45"/>
    </row>
    <row r="140" spans="17:17">
      <c r="Q140" s="45"/>
    </row>
    <row r="141" spans="17:17">
      <c r="Q141" s="45"/>
    </row>
    <row r="142" spans="17:17">
      <c r="Q142" s="45"/>
    </row>
    <row r="143" spans="17:17">
      <c r="Q143" s="45"/>
    </row>
    <row r="144" spans="17:17">
      <c r="Q144" s="45"/>
    </row>
    <row r="145" spans="17:17">
      <c r="Q145" s="45"/>
    </row>
    <row r="146" spans="17:17">
      <c r="Q146" s="45"/>
    </row>
    <row r="147" spans="17:17">
      <c r="Q147" s="45"/>
    </row>
    <row r="148" spans="17:17">
      <c r="Q148" s="45"/>
    </row>
    <row r="149" spans="17:17">
      <c r="Q149" s="45"/>
    </row>
    <row r="150" spans="17:17">
      <c r="Q150" s="45"/>
    </row>
    <row r="151" spans="17:17">
      <c r="Q151" s="45"/>
    </row>
    <row r="152" spans="17:17">
      <c r="Q152" s="45"/>
    </row>
    <row r="153" spans="17:17">
      <c r="Q153" s="45"/>
    </row>
    <row r="154" spans="17:17">
      <c r="Q154" s="45"/>
    </row>
    <row r="155" spans="17:17">
      <c r="Q155" s="45"/>
    </row>
    <row r="156" spans="17:17">
      <c r="Q156" s="45"/>
    </row>
    <row r="157" spans="17:17">
      <c r="Q157" s="45"/>
    </row>
    <row r="158" spans="17:17">
      <c r="Q158" s="45"/>
    </row>
    <row r="159" spans="17:17">
      <c r="Q159" s="45"/>
    </row>
    <row r="160" spans="17:17">
      <c r="Q160" s="45"/>
    </row>
    <row r="161" spans="17:17">
      <c r="Q161" s="45"/>
    </row>
    <row r="162" spans="17:17">
      <c r="Q162" s="45"/>
    </row>
    <row r="163" spans="17:17">
      <c r="Q163" s="45"/>
    </row>
    <row r="164" spans="17:17">
      <c r="Q164" s="45"/>
    </row>
    <row r="165" spans="17:17">
      <c r="Q165" s="45"/>
    </row>
    <row r="166" spans="17:17">
      <c r="Q166" s="45"/>
    </row>
    <row r="167" spans="17:17">
      <c r="Q167" s="45"/>
    </row>
    <row r="168" spans="17:17">
      <c r="Q168" s="45"/>
    </row>
    <row r="169" spans="17:17">
      <c r="Q169" s="45"/>
    </row>
    <row r="170" spans="17:17">
      <c r="Q170" s="45"/>
    </row>
    <row r="171" spans="17:17">
      <c r="Q171" s="45"/>
    </row>
    <row r="172" spans="17:17">
      <c r="Q172" s="45"/>
    </row>
    <row r="173" spans="17:17">
      <c r="Q173" s="45"/>
    </row>
    <row r="174" spans="17:17">
      <c r="Q174" s="45"/>
    </row>
    <row r="175" spans="17:17">
      <c r="Q175" s="45"/>
    </row>
    <row r="176" spans="17:17">
      <c r="Q176" s="45"/>
    </row>
    <row r="177" spans="17:17">
      <c r="Q177" s="45"/>
    </row>
    <row r="178" spans="17:17">
      <c r="Q178" s="45"/>
    </row>
    <row r="179" spans="17:17">
      <c r="Q179" s="45"/>
    </row>
    <row r="180" spans="17:17">
      <c r="Q180" s="45"/>
    </row>
    <row r="181" spans="17:17">
      <c r="Q181" s="45"/>
    </row>
    <row r="182" spans="17:17">
      <c r="Q182" s="45"/>
    </row>
    <row r="183" spans="17:17">
      <c r="Q183" s="45"/>
    </row>
    <row r="184" spans="17:17">
      <c r="Q184" s="45"/>
    </row>
    <row r="185" spans="17:17">
      <c r="Q185" s="45"/>
    </row>
    <row r="186" spans="17:17">
      <c r="Q186" s="45"/>
    </row>
    <row r="187" spans="17:17">
      <c r="Q187" s="45"/>
    </row>
    <row r="188" spans="17:17">
      <c r="Q188" s="45"/>
    </row>
    <row r="189" spans="17:17">
      <c r="Q189" s="45"/>
    </row>
    <row r="190" spans="17:17">
      <c r="Q190" s="45"/>
    </row>
    <row r="191" spans="17:17">
      <c r="Q191" s="45"/>
    </row>
    <row r="192" spans="17:17">
      <c r="Q192" s="45"/>
    </row>
    <row r="193" spans="17:17">
      <c r="Q193" s="45"/>
    </row>
    <row r="194" spans="17:17">
      <c r="Q194" s="45"/>
    </row>
    <row r="195" spans="17:17">
      <c r="Q195" s="45"/>
    </row>
    <row r="196" spans="17:17">
      <c r="Q196" s="45"/>
    </row>
    <row r="197" spans="17:17">
      <c r="Q197" s="45"/>
    </row>
    <row r="198" spans="17:17">
      <c r="Q198" s="45"/>
    </row>
    <row r="199" spans="17:17">
      <c r="Q199" s="45"/>
    </row>
    <row r="200" spans="17:17">
      <c r="Q200" s="45"/>
    </row>
    <row r="201" spans="17:17">
      <c r="Q201" s="45"/>
    </row>
    <row r="202" spans="17:17">
      <c r="Q202" s="45"/>
    </row>
    <row r="203" spans="17:17">
      <c r="Q203" s="45"/>
    </row>
    <row r="204" spans="17:17">
      <c r="Q204" s="45"/>
    </row>
    <row r="205" spans="17:17">
      <c r="Q205" s="45"/>
    </row>
    <row r="206" spans="17:17">
      <c r="Q206" s="45"/>
    </row>
    <row r="207" spans="17:17">
      <c r="Q207" s="45"/>
    </row>
    <row r="208" spans="17:17">
      <c r="Q208" s="45"/>
    </row>
    <row r="209" spans="17:17">
      <c r="Q209" s="45"/>
    </row>
    <row r="210" spans="17:17">
      <c r="Q210" s="45"/>
    </row>
    <row r="211" spans="17:17">
      <c r="Q211" s="45"/>
    </row>
    <row r="212" spans="17:17">
      <c r="Q212" s="45"/>
    </row>
    <row r="213" spans="17:17">
      <c r="Q213" s="45"/>
    </row>
    <row r="214" spans="17:17">
      <c r="Q214" s="45"/>
    </row>
    <row r="215" spans="17:17">
      <c r="Q215" s="45"/>
    </row>
    <row r="216" spans="17:17">
      <c r="Q216" s="45"/>
    </row>
    <row r="217" spans="17:17">
      <c r="Q217" s="45"/>
    </row>
    <row r="218" spans="17:17">
      <c r="Q218" s="45"/>
    </row>
    <row r="219" spans="17:17">
      <c r="Q219" s="45"/>
    </row>
    <row r="220" spans="17:17">
      <c r="Q220" s="45"/>
    </row>
    <row r="221" spans="17:17">
      <c r="Q221" s="45"/>
    </row>
    <row r="222" spans="17:17">
      <c r="Q222" s="45"/>
    </row>
    <row r="223" spans="17:17">
      <c r="Q223" s="45"/>
    </row>
    <row r="224" spans="17:17">
      <c r="Q224" s="45"/>
    </row>
    <row r="225" spans="17:17">
      <c r="Q225" s="45"/>
    </row>
    <row r="226" spans="17:17">
      <c r="Q226" s="45"/>
    </row>
    <row r="227" spans="17:17">
      <c r="Q227" s="45"/>
    </row>
    <row r="228" spans="17:17">
      <c r="Q228" s="45"/>
    </row>
    <row r="229" spans="17:17">
      <c r="Q229" s="45"/>
    </row>
    <row r="230" spans="17:17">
      <c r="Q230" s="45"/>
    </row>
    <row r="231" spans="17:17">
      <c r="Q231" s="45"/>
    </row>
    <row r="232" spans="17:17">
      <c r="Q232" s="45"/>
    </row>
    <row r="233" spans="17:17">
      <c r="Q233" s="45"/>
    </row>
    <row r="234" spans="17:17">
      <c r="Q234" s="45"/>
    </row>
    <row r="235" spans="17:17">
      <c r="Q235" s="45"/>
    </row>
    <row r="236" spans="17:17">
      <c r="Q236" s="45"/>
    </row>
    <row r="237" spans="17:17">
      <c r="Q237" s="45"/>
    </row>
    <row r="238" spans="17:17">
      <c r="Q238" s="45"/>
    </row>
    <row r="239" spans="17:17">
      <c r="Q239" s="45"/>
    </row>
    <row r="240" spans="17:17">
      <c r="Q240" s="45"/>
    </row>
    <row r="241" spans="17:17">
      <c r="Q241" s="45"/>
    </row>
    <row r="242" spans="17:17">
      <c r="Q242" s="45"/>
    </row>
    <row r="243" spans="17:17">
      <c r="Q243" s="45"/>
    </row>
    <row r="244" spans="17:17">
      <c r="Q244" s="45"/>
    </row>
    <row r="245" spans="17:17">
      <c r="Q245" s="45"/>
    </row>
    <row r="246" spans="17:17">
      <c r="Q246" s="45"/>
    </row>
    <row r="247" spans="17:17">
      <c r="Q247" s="45"/>
    </row>
    <row r="248" spans="17:17">
      <c r="Q248" s="45"/>
    </row>
    <row r="249" spans="17:17">
      <c r="Q249" s="45"/>
    </row>
    <row r="250" spans="17:17">
      <c r="Q250" s="45"/>
    </row>
    <row r="251" spans="17:17">
      <c r="Q251" s="45"/>
    </row>
    <row r="252" spans="17:17">
      <c r="Q252" s="45"/>
    </row>
    <row r="253" spans="17:17">
      <c r="Q253" s="45"/>
    </row>
    <row r="254" spans="17:17">
      <c r="Q254" s="45"/>
    </row>
    <row r="255" spans="17:17">
      <c r="Q255" s="45"/>
    </row>
    <row r="256" spans="17:17">
      <c r="Q256" s="45"/>
    </row>
    <row r="257" spans="17:17">
      <c r="Q257" s="45"/>
    </row>
    <row r="258" spans="17:17">
      <c r="Q258" s="45"/>
    </row>
    <row r="259" spans="17:17">
      <c r="Q259" s="45"/>
    </row>
    <row r="260" spans="17:17">
      <c r="Q260" s="45"/>
    </row>
    <row r="261" spans="17:17">
      <c r="Q261" s="45"/>
    </row>
    <row r="262" spans="17:17">
      <c r="Q262" s="45"/>
    </row>
    <row r="263" spans="17:17">
      <c r="Q263" s="45"/>
    </row>
    <row r="264" spans="17:17">
      <c r="Q264" s="45"/>
    </row>
    <row r="265" spans="17:17">
      <c r="Q265" s="45"/>
    </row>
    <row r="266" spans="17:17">
      <c r="Q266" s="45"/>
    </row>
    <row r="267" spans="17:17">
      <c r="Q267" s="45"/>
    </row>
    <row r="268" spans="17:17">
      <c r="Q268" s="45"/>
    </row>
    <row r="269" spans="17:17">
      <c r="Q269" s="45"/>
    </row>
    <row r="270" spans="17:17">
      <c r="Q270" s="45"/>
    </row>
    <row r="271" spans="17:17">
      <c r="Q271" s="45"/>
    </row>
  </sheetData>
  <sortState xmlns:xlrd2="http://schemas.microsoft.com/office/spreadsheetml/2017/richdata2" ref="B8:Q15">
    <sortCondition descending="1" ref="P8:P15"/>
  </sortState>
  <mergeCells count="10">
    <mergeCell ref="B59:C59"/>
    <mergeCell ref="B19:C19"/>
    <mergeCell ref="A1:P1"/>
    <mergeCell ref="A41:P41"/>
    <mergeCell ref="A43:C43"/>
    <mergeCell ref="B7:C7"/>
    <mergeCell ref="B47:C47"/>
    <mergeCell ref="F47:O47"/>
    <mergeCell ref="F7:O7"/>
    <mergeCell ref="A3:C3"/>
  </mergeCells>
  <conditionalFormatting sqref="E2 F2:K3">
    <cfRule type="cellIs" dxfId="27" priority="4" stopIfTrue="1" operator="equal">
      <formula>100</formula>
    </cfRule>
  </conditionalFormatting>
  <conditionalFormatting sqref="E42 F42:K44">
    <cfRule type="cellIs" dxfId="26" priority="2" stopIfTrue="1" operator="equal">
      <formula>100</formula>
    </cfRule>
  </conditionalFormatting>
  <pageMargins left="0.42" right="0.11811023622047245" top="0.74803149606299213" bottom="0.19685039370078741" header="0" footer="0"/>
  <pageSetup paperSize="9" scale="76" fitToHeight="0" orientation="portrait" r:id="rId1"/>
  <rowBreaks count="1" manualBreakCount="1">
    <brk id="40" max="17" man="1"/>
  </rowBreaks>
  <ignoredErrors>
    <ignoredError sqref="P39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topLeftCell="A17" zoomScaleNormal="100" workbookViewId="0">
      <selection activeCell="K14" sqref="K14"/>
    </sheetView>
  </sheetViews>
  <sheetFormatPr defaultRowHeight="14.4"/>
  <cols>
    <col min="1" max="1" width="6.33203125" customWidth="1"/>
    <col min="2" max="2" width="27.77734375" customWidth="1"/>
    <col min="3" max="3" width="14.109375" customWidth="1"/>
    <col min="4" max="4" width="17.109375" customWidth="1"/>
    <col min="5" max="5" width="8.88671875" style="37"/>
    <col min="6" max="6" width="8.88671875" style="133"/>
    <col min="7" max="7" width="12.5546875" customWidth="1"/>
    <col min="16" max="16" width="9" bestFit="1" customWidth="1"/>
    <col min="17" max="17" width="14.109375" bestFit="1" customWidth="1"/>
    <col min="18" max="18" width="14.5546875" bestFit="1" customWidth="1"/>
    <col min="19" max="19" width="10.21875" bestFit="1" customWidth="1"/>
    <col min="20" max="20" width="9" bestFit="1" customWidth="1"/>
  </cols>
  <sheetData>
    <row r="1" spans="1:16" ht="21">
      <c r="A1" s="209" t="s">
        <v>130</v>
      </c>
      <c r="B1" s="209"/>
      <c r="C1" s="209"/>
      <c r="D1" s="209"/>
      <c r="E1" s="209"/>
      <c r="F1" s="209"/>
      <c r="G1" s="209"/>
      <c r="H1" s="209"/>
      <c r="I1" s="70"/>
      <c r="J1" s="70"/>
      <c r="K1" s="70"/>
      <c r="L1" s="70"/>
      <c r="M1" s="70"/>
      <c r="N1" s="70"/>
      <c r="O1" s="70"/>
      <c r="P1" s="70"/>
    </row>
    <row r="2" spans="1:16" ht="21">
      <c r="A2" s="4"/>
      <c r="B2" s="4"/>
      <c r="C2" s="4"/>
      <c r="D2" s="4"/>
      <c r="E2" s="140"/>
      <c r="F2" s="143"/>
      <c r="G2" s="4"/>
      <c r="H2" s="4"/>
      <c r="I2" s="4"/>
      <c r="J2" s="4"/>
      <c r="K2" s="4"/>
      <c r="L2" s="4"/>
      <c r="M2" s="126"/>
      <c r="N2" s="4"/>
      <c r="O2" s="1"/>
      <c r="P2" s="70"/>
    </row>
    <row r="3" spans="1:16" ht="15.6">
      <c r="A3" s="210" t="s">
        <v>7</v>
      </c>
      <c r="B3" s="210"/>
      <c r="C3" s="210"/>
      <c r="D3" s="5"/>
      <c r="E3" s="62"/>
      <c r="F3" s="53" t="s">
        <v>161</v>
      </c>
      <c r="H3" s="5"/>
      <c r="I3" s="5"/>
      <c r="J3" s="5"/>
      <c r="M3" s="7"/>
      <c r="N3" s="7"/>
      <c r="P3" s="7"/>
    </row>
    <row r="4" spans="1:16">
      <c r="A4" s="17"/>
      <c r="B4" s="17"/>
      <c r="C4" s="17"/>
      <c r="D4" s="18"/>
      <c r="E4" s="51"/>
      <c r="F4" s="21"/>
      <c r="G4" s="18"/>
      <c r="H4" s="18"/>
      <c r="I4" s="18"/>
      <c r="J4" s="18"/>
      <c r="K4" s="18"/>
      <c r="L4" s="18"/>
      <c r="M4" s="18"/>
      <c r="N4" s="18"/>
      <c r="O4" s="127"/>
      <c r="P4" s="18"/>
    </row>
    <row r="5" spans="1:16" ht="15.6">
      <c r="A5" s="92" t="s">
        <v>47</v>
      </c>
      <c r="B5" s="92"/>
      <c r="C5" s="92"/>
      <c r="D5" s="92"/>
      <c r="E5" s="131"/>
      <c r="F5" s="138"/>
      <c r="G5" s="24"/>
      <c r="P5" s="18"/>
    </row>
    <row r="6" spans="1:16">
      <c r="P6" s="18"/>
    </row>
    <row r="7" spans="1:16">
      <c r="B7" s="134" t="s">
        <v>52</v>
      </c>
      <c r="C7" s="135" t="s">
        <v>53</v>
      </c>
      <c r="D7" s="135"/>
      <c r="E7" s="142"/>
      <c r="F7" s="134"/>
      <c r="G7" s="135"/>
      <c r="H7" s="135"/>
      <c r="I7" s="135"/>
      <c r="P7" s="18"/>
    </row>
    <row r="8" spans="1:16">
      <c r="P8" s="18"/>
    </row>
    <row r="9" spans="1:16">
      <c r="A9" s="105" t="s">
        <v>15</v>
      </c>
      <c r="B9" s="41" t="s">
        <v>213</v>
      </c>
      <c r="C9" s="42" t="s">
        <v>334</v>
      </c>
      <c r="D9" s="42" t="s">
        <v>335</v>
      </c>
      <c r="E9" s="75">
        <v>557</v>
      </c>
      <c r="F9" s="42"/>
      <c r="G9" s="78"/>
      <c r="P9" s="18"/>
    </row>
    <row r="10" spans="1:16">
      <c r="A10" s="105"/>
      <c r="B10" s="41"/>
      <c r="C10" s="42" t="s">
        <v>479</v>
      </c>
      <c r="D10" s="42" t="s">
        <v>480</v>
      </c>
      <c r="E10" s="75">
        <v>544</v>
      </c>
      <c r="F10" s="42"/>
      <c r="G10" s="78"/>
      <c r="P10" s="18"/>
    </row>
    <row r="11" spans="1:16">
      <c r="A11" s="105"/>
      <c r="B11" s="41"/>
      <c r="C11" s="42" t="s">
        <v>200</v>
      </c>
      <c r="D11" s="42" t="s">
        <v>324</v>
      </c>
      <c r="E11" s="75">
        <v>542</v>
      </c>
      <c r="F11" s="75">
        <v>1643</v>
      </c>
      <c r="G11" s="78"/>
      <c r="P11" s="18"/>
    </row>
    <row r="12" spans="1:16">
      <c r="A12" s="105"/>
      <c r="B12" s="41"/>
      <c r="C12" s="42"/>
      <c r="D12" s="42"/>
      <c r="E12" s="42"/>
      <c r="F12" s="42"/>
      <c r="G12" s="78"/>
      <c r="P12" s="18"/>
    </row>
    <row r="13" spans="1:16">
      <c r="A13" s="105" t="s">
        <v>16</v>
      </c>
      <c r="B13" s="41" t="s">
        <v>375</v>
      </c>
      <c r="C13" s="42" t="s">
        <v>347</v>
      </c>
      <c r="D13" s="42" t="s">
        <v>348</v>
      </c>
      <c r="E13" s="75">
        <v>552</v>
      </c>
      <c r="F13" s="42"/>
      <c r="G13" s="78"/>
    </row>
    <row r="14" spans="1:16">
      <c r="A14" s="105"/>
      <c r="B14" s="41"/>
      <c r="C14" s="42" t="s">
        <v>329</v>
      </c>
      <c r="D14" s="42" t="s">
        <v>243</v>
      </c>
      <c r="E14" s="75">
        <v>543</v>
      </c>
      <c r="F14" s="42"/>
      <c r="G14" s="78"/>
    </row>
    <row r="15" spans="1:16">
      <c r="A15" s="105"/>
      <c r="B15" s="41"/>
      <c r="C15" s="42" t="s">
        <v>330</v>
      </c>
      <c r="D15" s="42" t="s">
        <v>331</v>
      </c>
      <c r="E15" s="75">
        <v>540</v>
      </c>
      <c r="F15" s="75">
        <v>1635</v>
      </c>
      <c r="G15" s="78"/>
    </row>
    <row r="16" spans="1:16">
      <c r="A16" s="105"/>
      <c r="B16" s="41"/>
      <c r="C16" s="42"/>
      <c r="D16" s="42"/>
      <c r="E16" s="42"/>
      <c r="F16" s="42"/>
      <c r="G16" s="78"/>
    </row>
    <row r="17" spans="1:7">
      <c r="A17" s="105" t="s">
        <v>21</v>
      </c>
      <c r="B17" s="41" t="s">
        <v>214</v>
      </c>
      <c r="C17" s="42" t="s">
        <v>200</v>
      </c>
      <c r="D17" s="42" t="s">
        <v>319</v>
      </c>
      <c r="E17" s="75">
        <v>556</v>
      </c>
      <c r="F17" s="42"/>
      <c r="G17" s="78"/>
    </row>
    <row r="18" spans="1:7">
      <c r="A18" s="77"/>
      <c r="B18" s="42"/>
      <c r="C18" s="42" t="s">
        <v>320</v>
      </c>
      <c r="D18" s="42" t="s">
        <v>321</v>
      </c>
      <c r="E18" s="75">
        <v>552</v>
      </c>
      <c r="F18" s="42"/>
      <c r="G18" s="78"/>
    </row>
    <row r="19" spans="1:7">
      <c r="A19" s="77"/>
      <c r="B19" s="42"/>
      <c r="C19" s="42" t="s">
        <v>327</v>
      </c>
      <c r="D19" s="42" t="s">
        <v>328</v>
      </c>
      <c r="E19" s="75">
        <v>513</v>
      </c>
      <c r="F19" s="75">
        <v>1621</v>
      </c>
      <c r="G19" s="78"/>
    </row>
    <row r="20" spans="1:7">
      <c r="A20" s="77"/>
      <c r="B20" s="42"/>
      <c r="C20" s="42"/>
      <c r="D20" s="42"/>
      <c r="E20" s="42"/>
      <c r="F20" s="42"/>
      <c r="G20" s="78"/>
    </row>
    <row r="21" spans="1:7">
      <c r="A21" s="77">
        <v>4</v>
      </c>
      <c r="B21" s="42" t="s">
        <v>376</v>
      </c>
      <c r="C21" s="42" t="s">
        <v>349</v>
      </c>
      <c r="D21" s="42" t="s">
        <v>350</v>
      </c>
      <c r="E21" s="69">
        <v>531</v>
      </c>
      <c r="F21" s="42"/>
      <c r="G21" s="78"/>
    </row>
    <row r="22" spans="1:7">
      <c r="A22" s="77"/>
      <c r="B22" s="42"/>
      <c r="C22" s="42" t="s">
        <v>355</v>
      </c>
      <c r="D22" s="42" t="s">
        <v>356</v>
      </c>
      <c r="E22" s="69">
        <v>510</v>
      </c>
      <c r="F22" s="42"/>
      <c r="G22" s="78"/>
    </row>
    <row r="23" spans="1:7">
      <c r="A23" s="77"/>
      <c r="B23" s="42"/>
      <c r="C23" s="42" t="s">
        <v>351</v>
      </c>
      <c r="D23" s="42" t="s">
        <v>352</v>
      </c>
      <c r="E23" s="69">
        <v>508</v>
      </c>
      <c r="F23" s="69">
        <v>1549</v>
      </c>
      <c r="G23" s="78"/>
    </row>
    <row r="24" spans="1:7">
      <c r="A24" s="77"/>
      <c r="B24" s="42"/>
      <c r="C24" s="42"/>
      <c r="D24" s="42"/>
      <c r="E24" s="42"/>
      <c r="F24" s="42"/>
      <c r="G24" s="78"/>
    </row>
    <row r="25" spans="1:7">
      <c r="A25" s="77">
        <v>5</v>
      </c>
      <c r="B25" s="42" t="s">
        <v>317</v>
      </c>
      <c r="C25" s="42" t="s">
        <v>336</v>
      </c>
      <c r="D25" s="42" t="s">
        <v>235</v>
      </c>
      <c r="E25" s="69">
        <v>543</v>
      </c>
      <c r="F25" s="42"/>
      <c r="G25" s="78"/>
    </row>
    <row r="26" spans="1:7">
      <c r="A26" s="77"/>
      <c r="B26" s="42"/>
      <c r="C26" s="42" t="s">
        <v>481</v>
      </c>
      <c r="D26" s="42" t="s">
        <v>482</v>
      </c>
      <c r="E26" s="69">
        <v>504</v>
      </c>
      <c r="F26" s="42"/>
      <c r="G26" s="78"/>
    </row>
    <row r="27" spans="1:7">
      <c r="A27" s="77"/>
      <c r="B27" s="42"/>
      <c r="C27" s="42" t="s">
        <v>360</v>
      </c>
      <c r="D27" s="42" t="s">
        <v>361</v>
      </c>
      <c r="E27" s="69">
        <v>498</v>
      </c>
      <c r="F27" s="69">
        <v>1545</v>
      </c>
      <c r="G27" s="78"/>
    </row>
    <row r="28" spans="1:7">
      <c r="A28" s="77"/>
      <c r="B28" s="42"/>
      <c r="C28" s="42"/>
      <c r="D28" s="42"/>
      <c r="E28" s="42"/>
      <c r="F28" s="42"/>
      <c r="G28" s="78"/>
    </row>
    <row r="29" spans="1:7">
      <c r="A29" s="77">
        <v>6</v>
      </c>
      <c r="B29" s="42" t="s">
        <v>239</v>
      </c>
      <c r="C29" s="42" t="s">
        <v>332</v>
      </c>
      <c r="D29" s="42" t="s">
        <v>333</v>
      </c>
      <c r="E29" s="69">
        <v>546</v>
      </c>
      <c r="F29" s="42"/>
      <c r="G29" s="78"/>
    </row>
    <row r="30" spans="1:7">
      <c r="A30" s="77"/>
      <c r="B30" s="42"/>
      <c r="C30" s="42" t="s">
        <v>343</v>
      </c>
      <c r="D30" s="42" t="s">
        <v>344</v>
      </c>
      <c r="E30" s="69">
        <v>488</v>
      </c>
      <c r="F30" s="42"/>
      <c r="G30" s="78"/>
    </row>
    <row r="31" spans="1:7">
      <c r="A31" s="77"/>
      <c r="B31" s="42"/>
      <c r="C31" s="42" t="s">
        <v>477</v>
      </c>
      <c r="D31" s="42" t="s">
        <v>478</v>
      </c>
      <c r="E31" s="69">
        <v>309</v>
      </c>
      <c r="F31" s="69">
        <v>1343</v>
      </c>
      <c r="G31" s="78"/>
    </row>
    <row r="32" spans="1:7">
      <c r="A32" s="77"/>
      <c r="B32" s="42"/>
      <c r="C32" s="42"/>
      <c r="D32" s="42"/>
      <c r="E32" s="42"/>
      <c r="F32" s="42"/>
      <c r="G32" s="78"/>
    </row>
    <row r="33" spans="1:7">
      <c r="A33" s="77">
        <v>7</v>
      </c>
      <c r="B33" s="42" t="s">
        <v>315</v>
      </c>
      <c r="C33" s="42" t="s">
        <v>322</v>
      </c>
      <c r="D33" s="42" t="s">
        <v>323</v>
      </c>
      <c r="E33" s="69">
        <v>571</v>
      </c>
      <c r="F33" s="42"/>
      <c r="G33" s="78"/>
    </row>
    <row r="34" spans="1:7">
      <c r="A34" s="77"/>
      <c r="B34" s="42"/>
      <c r="C34" s="42" t="s">
        <v>357</v>
      </c>
      <c r="D34" s="42" t="s">
        <v>358</v>
      </c>
      <c r="E34" s="69">
        <v>510</v>
      </c>
      <c r="F34" s="42"/>
      <c r="G34" s="78"/>
    </row>
    <row r="35" spans="1:7">
      <c r="A35" s="77"/>
      <c r="B35" s="42"/>
      <c r="C35" s="42" t="s">
        <v>345</v>
      </c>
      <c r="D35" s="42" t="s">
        <v>346</v>
      </c>
      <c r="E35" s="69" t="s">
        <v>373</v>
      </c>
      <c r="F35" s="69">
        <v>1081</v>
      </c>
      <c r="G35" s="78"/>
    </row>
    <row r="36" spans="1:7">
      <c r="A36" s="77"/>
      <c r="B36" s="42"/>
      <c r="C36" s="42"/>
      <c r="D36" s="42"/>
      <c r="E36" s="42"/>
      <c r="F36" s="42"/>
      <c r="G36" s="78"/>
    </row>
    <row r="37" spans="1:7">
      <c r="A37" s="77"/>
      <c r="B37" s="42"/>
      <c r="C37" s="42"/>
      <c r="D37" s="42"/>
      <c r="E37" s="69"/>
      <c r="F37" s="42"/>
      <c r="G37" s="78"/>
    </row>
    <row r="38" spans="1:7">
      <c r="A38" s="77"/>
      <c r="B38" s="42"/>
      <c r="C38" s="42"/>
      <c r="D38" s="42"/>
      <c r="E38" s="69"/>
      <c r="F38" s="42"/>
      <c r="G38" s="78"/>
    </row>
    <row r="39" spans="1:7">
      <c r="A39" s="77"/>
      <c r="B39" s="42"/>
      <c r="C39" s="42"/>
      <c r="D39" s="42"/>
      <c r="E39" s="69"/>
      <c r="F39" s="69"/>
      <c r="G39" s="78"/>
    </row>
    <row r="40" spans="1:7">
      <c r="A40" s="77"/>
      <c r="B40" s="42"/>
      <c r="C40" s="42"/>
      <c r="D40" s="42"/>
      <c r="E40" s="42"/>
      <c r="F40" s="42"/>
      <c r="G40" s="78"/>
    </row>
    <row r="41" spans="1:7">
      <c r="A41" s="77"/>
      <c r="B41" s="42"/>
      <c r="C41" s="42"/>
      <c r="D41" s="42"/>
      <c r="E41" s="69"/>
      <c r="F41" s="42"/>
      <c r="G41" s="78"/>
    </row>
    <row r="42" spans="1:7">
      <c r="A42" s="77"/>
      <c r="B42" s="42"/>
      <c r="C42" s="42"/>
      <c r="D42" s="42"/>
      <c r="E42" s="69"/>
      <c r="F42" s="42"/>
      <c r="G42" s="78"/>
    </row>
    <row r="43" spans="1:7">
      <c r="A43" s="77"/>
      <c r="B43" s="42"/>
      <c r="C43" s="42"/>
      <c r="D43" s="42"/>
      <c r="E43" s="69"/>
      <c r="F43" s="69"/>
      <c r="G43" s="78"/>
    </row>
    <row r="44" spans="1:7">
      <c r="A44" s="77"/>
      <c r="B44" s="42"/>
      <c r="C44" s="42"/>
      <c r="D44" s="42"/>
      <c r="E44" s="42"/>
      <c r="F44" s="42"/>
      <c r="G44" s="78"/>
    </row>
  </sheetData>
  <mergeCells count="2">
    <mergeCell ref="A3:C3"/>
    <mergeCell ref="A1:H1"/>
  </mergeCells>
  <conditionalFormatting sqref="E2:K2 H3:J3">
    <cfRule type="cellIs" dxfId="25" priority="2" stopIfTrue="1" operator="equal">
      <formula>100</formula>
    </cfRule>
  </conditionalFormatting>
  <pageMargins left="0.55000000000000004" right="0.11811023622047245" top="0.55118110236220474" bottom="0.55118110236220474" header="0" footer="0"/>
  <pageSetup paperSize="9" scale="95" orientation="portrait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4"/>
  <sheetViews>
    <sheetView zoomScaleNormal="100" workbookViewId="0">
      <selection activeCell="E25" sqref="E25"/>
    </sheetView>
  </sheetViews>
  <sheetFormatPr defaultColWidth="9.109375" defaultRowHeight="14.4"/>
  <cols>
    <col min="1" max="1" width="5.44140625" style="18" customWidth="1"/>
    <col min="2" max="2" width="14.109375" style="18" customWidth="1"/>
    <col min="3" max="3" width="19.33203125" style="18" customWidth="1"/>
    <col min="4" max="4" width="6.5546875" style="18" customWidth="1"/>
    <col min="5" max="5" width="16.88671875" style="20" customWidth="1"/>
    <col min="6" max="6" width="4.6640625" style="18" customWidth="1"/>
    <col min="7" max="7" width="3.6640625" style="18" customWidth="1"/>
    <col min="8" max="8" width="4.109375" style="18" customWidth="1"/>
    <col min="9" max="9" width="7.88671875" style="18" customWidth="1"/>
    <col min="10" max="11" width="4.44140625" style="18" customWidth="1"/>
    <col min="12" max="12" width="4.6640625" style="18" customWidth="1"/>
    <col min="13" max="13" width="6.44140625" style="18" customWidth="1"/>
    <col min="14" max="14" width="6.88671875" style="18" customWidth="1"/>
    <col min="15" max="15" width="6.88671875" style="127" customWidth="1"/>
    <col min="16" max="16" width="5.88671875" style="18" customWidth="1"/>
    <col min="17" max="17" width="6.5546875" style="7" customWidth="1"/>
    <col min="18" max="18" width="3.33203125" style="18" customWidth="1"/>
    <col min="19" max="19" width="7.5546875" style="18" customWidth="1"/>
    <col min="20" max="20" width="8.109375" style="18" customWidth="1"/>
    <col min="21" max="21" width="6.88671875" style="46" customWidth="1"/>
    <col min="22" max="16384" width="9.109375" style="20"/>
  </cols>
  <sheetData>
    <row r="1" spans="1:25" s="2" customFormat="1" ht="2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153"/>
      <c r="R1" s="1"/>
      <c r="S1" s="1"/>
      <c r="T1" s="1"/>
      <c r="W1" s="1"/>
      <c r="X1" s="3"/>
      <c r="Y1" s="1"/>
    </row>
    <row r="2" spans="1:25" s="2" customFormat="1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6"/>
      <c r="N2" s="4"/>
      <c r="O2" s="1"/>
      <c r="P2" s="70"/>
      <c r="Q2" s="7"/>
      <c r="R2" s="1"/>
      <c r="S2" s="1"/>
      <c r="T2" s="1"/>
      <c r="W2" s="1"/>
      <c r="X2" s="3"/>
      <c r="Y2" s="1"/>
    </row>
    <row r="3" spans="1:25" s="7" customFormat="1" ht="15.6" customHeight="1">
      <c r="A3" s="210" t="s">
        <v>7</v>
      </c>
      <c r="B3" s="210"/>
      <c r="C3" s="210"/>
      <c r="D3" s="5"/>
      <c r="E3" s="6"/>
      <c r="F3" s="5"/>
      <c r="G3" s="5"/>
      <c r="H3" s="5"/>
      <c r="I3" s="5"/>
      <c r="J3" s="5"/>
      <c r="K3" s="5"/>
      <c r="O3" s="53" t="s">
        <v>161</v>
      </c>
      <c r="T3" s="5"/>
      <c r="Y3" s="5"/>
    </row>
    <row r="4" spans="1:25">
      <c r="A4" s="17"/>
      <c r="B4" s="17"/>
      <c r="C4" s="17"/>
      <c r="E4" s="19"/>
      <c r="S4" s="44"/>
      <c r="T4" s="44"/>
      <c r="U4" s="18"/>
    </row>
    <row r="5" spans="1:25" ht="15.6">
      <c r="A5" s="92" t="s">
        <v>61</v>
      </c>
      <c r="B5" s="92"/>
      <c r="C5" s="92"/>
      <c r="D5" s="92"/>
      <c r="E5" s="137" t="s">
        <v>64</v>
      </c>
      <c r="F5" s="135" t="s">
        <v>63</v>
      </c>
      <c r="G5" s="24"/>
      <c r="H5" s="24"/>
      <c r="I5" s="24"/>
      <c r="J5" s="24"/>
      <c r="K5" s="24"/>
      <c r="L5" s="5"/>
      <c r="M5" s="11"/>
      <c r="N5" s="7"/>
      <c r="O5" s="118"/>
      <c r="P5" s="7"/>
      <c r="Q5" s="15"/>
      <c r="R5" s="21"/>
      <c r="T5" s="45"/>
    </row>
    <row r="6" spans="1:25" ht="15.6">
      <c r="A6" s="47"/>
      <c r="B6" s="47"/>
      <c r="C6" s="47"/>
      <c r="D6" s="47"/>
      <c r="E6" s="21"/>
      <c r="F6" s="10"/>
      <c r="G6" s="5"/>
      <c r="H6" s="10"/>
      <c r="I6" s="5"/>
      <c r="J6" s="7"/>
      <c r="K6" s="5"/>
      <c r="L6" s="5"/>
      <c r="M6" s="11"/>
      <c r="N6" s="7"/>
      <c r="O6" s="118"/>
      <c r="P6" s="7"/>
      <c r="Q6" s="15"/>
      <c r="R6" s="21"/>
      <c r="T6" s="45"/>
    </row>
    <row r="7" spans="1:25" ht="13.8">
      <c r="A7" s="90" t="s">
        <v>29</v>
      </c>
      <c r="B7" s="218" t="s">
        <v>18</v>
      </c>
      <c r="C7" s="218"/>
      <c r="D7" s="91" t="s">
        <v>9</v>
      </c>
      <c r="E7" s="90" t="s">
        <v>44</v>
      </c>
      <c r="F7" s="91" t="s">
        <v>30</v>
      </c>
      <c r="G7" s="91" t="s">
        <v>16</v>
      </c>
      <c r="H7" s="91" t="s">
        <v>21</v>
      </c>
      <c r="I7" s="91" t="s">
        <v>20</v>
      </c>
      <c r="J7" s="91" t="s">
        <v>15</v>
      </c>
      <c r="K7" s="91" t="s">
        <v>16</v>
      </c>
      <c r="L7" s="91" t="s">
        <v>21</v>
      </c>
      <c r="M7" s="91" t="s">
        <v>20</v>
      </c>
      <c r="N7" s="91" t="s">
        <v>13</v>
      </c>
      <c r="O7" s="91" t="s">
        <v>43</v>
      </c>
      <c r="P7" s="91" t="s">
        <v>14</v>
      </c>
      <c r="U7" s="20"/>
    </row>
    <row r="8" spans="1:25" ht="13.8">
      <c r="A8" s="118"/>
      <c r="B8" s="119"/>
      <c r="C8" s="119"/>
      <c r="D8" s="119"/>
      <c r="E8" s="118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U8" s="20"/>
    </row>
    <row r="9" spans="1:25" s="23" customFormat="1" ht="13.8">
      <c r="A9" s="75" t="s">
        <v>15</v>
      </c>
      <c r="B9" s="41" t="s">
        <v>284</v>
      </c>
      <c r="C9" s="41" t="s">
        <v>285</v>
      </c>
      <c r="D9" s="26">
        <v>2008</v>
      </c>
      <c r="E9" s="28" t="s">
        <v>286</v>
      </c>
      <c r="F9" s="26">
        <v>97</v>
      </c>
      <c r="G9" s="26">
        <v>89</v>
      </c>
      <c r="H9" s="26">
        <v>94</v>
      </c>
      <c r="I9" s="29">
        <v>280</v>
      </c>
      <c r="J9" s="26">
        <v>93</v>
      </c>
      <c r="K9" s="26">
        <v>95</v>
      </c>
      <c r="L9" s="26">
        <v>92</v>
      </c>
      <c r="M9" s="29">
        <v>280</v>
      </c>
      <c r="N9" s="29">
        <v>560</v>
      </c>
      <c r="O9" s="110">
        <v>8</v>
      </c>
      <c r="P9" s="30" t="s">
        <v>15</v>
      </c>
      <c r="Q9" s="15"/>
      <c r="S9" s="22"/>
      <c r="T9" s="45"/>
      <c r="U9" s="49"/>
    </row>
    <row r="10" spans="1:25" s="23" customFormat="1" ht="13.8">
      <c r="A10" s="75" t="s">
        <v>16</v>
      </c>
      <c r="B10" s="41" t="s">
        <v>282</v>
      </c>
      <c r="C10" s="41" t="s">
        <v>283</v>
      </c>
      <c r="D10" s="26">
        <v>2006</v>
      </c>
      <c r="E10" s="28" t="s">
        <v>217</v>
      </c>
      <c r="F10" s="26">
        <v>90</v>
      </c>
      <c r="G10" s="26">
        <v>94</v>
      </c>
      <c r="H10" s="26">
        <v>95</v>
      </c>
      <c r="I10" s="29">
        <v>279</v>
      </c>
      <c r="J10" s="26">
        <v>91</v>
      </c>
      <c r="K10" s="26">
        <v>92</v>
      </c>
      <c r="L10" s="26">
        <v>95</v>
      </c>
      <c r="M10" s="29">
        <v>278</v>
      </c>
      <c r="N10" s="29">
        <v>557</v>
      </c>
      <c r="O10" s="110">
        <v>11</v>
      </c>
      <c r="P10" s="30" t="s">
        <v>16</v>
      </c>
      <c r="Q10" s="15"/>
      <c r="S10" s="48"/>
      <c r="T10" s="50"/>
      <c r="U10" s="51"/>
    </row>
    <row r="11" spans="1:25" s="23" customFormat="1" ht="13.8">
      <c r="A11" s="75" t="s">
        <v>21</v>
      </c>
      <c r="B11" s="41" t="s">
        <v>484</v>
      </c>
      <c r="C11" s="41" t="s">
        <v>291</v>
      </c>
      <c r="D11" s="26">
        <v>2005</v>
      </c>
      <c r="E11" s="28" t="s">
        <v>236</v>
      </c>
      <c r="F11" s="26">
        <v>94</v>
      </c>
      <c r="G11" s="26">
        <v>87</v>
      </c>
      <c r="H11" s="26">
        <v>90</v>
      </c>
      <c r="I11" s="29">
        <v>271</v>
      </c>
      <c r="J11" s="26">
        <v>95</v>
      </c>
      <c r="K11" s="26">
        <v>95</v>
      </c>
      <c r="L11" s="26">
        <v>89</v>
      </c>
      <c r="M11" s="29">
        <v>279</v>
      </c>
      <c r="N11" s="29">
        <v>550</v>
      </c>
      <c r="O11" s="110">
        <v>10</v>
      </c>
      <c r="P11" s="30" t="s">
        <v>16</v>
      </c>
      <c r="Q11" s="15"/>
      <c r="S11" s="22"/>
      <c r="T11" s="45"/>
      <c r="U11" s="49"/>
    </row>
    <row r="12" spans="1:25" s="23" customFormat="1" ht="13.8">
      <c r="A12" s="26">
        <v>4</v>
      </c>
      <c r="B12" s="28" t="s">
        <v>287</v>
      </c>
      <c r="C12" s="28" t="s">
        <v>288</v>
      </c>
      <c r="D12" s="26">
        <v>2004</v>
      </c>
      <c r="E12" s="28" t="s">
        <v>371</v>
      </c>
      <c r="F12" s="26">
        <v>93</v>
      </c>
      <c r="G12" s="26">
        <v>96</v>
      </c>
      <c r="H12" s="26">
        <v>89</v>
      </c>
      <c r="I12" s="29">
        <v>278</v>
      </c>
      <c r="J12" s="26">
        <v>88</v>
      </c>
      <c r="K12" s="26">
        <v>89</v>
      </c>
      <c r="L12" s="26">
        <v>93</v>
      </c>
      <c r="M12" s="29">
        <v>270</v>
      </c>
      <c r="N12" s="29">
        <v>548</v>
      </c>
      <c r="O12" s="110">
        <v>7</v>
      </c>
      <c r="P12" s="30" t="s">
        <v>16</v>
      </c>
      <c r="Q12" s="15"/>
      <c r="S12" s="22"/>
      <c r="T12" s="45"/>
      <c r="U12" s="49"/>
    </row>
    <row r="13" spans="1:25" ht="13.8">
      <c r="A13" s="26">
        <v>5</v>
      </c>
      <c r="B13" s="28" t="s">
        <v>296</v>
      </c>
      <c r="C13" s="28" t="s">
        <v>297</v>
      </c>
      <c r="D13" s="26">
        <v>2006</v>
      </c>
      <c r="E13" s="28" t="s">
        <v>236</v>
      </c>
      <c r="F13" s="26">
        <v>95</v>
      </c>
      <c r="G13" s="26">
        <v>90</v>
      </c>
      <c r="H13" s="26">
        <v>89</v>
      </c>
      <c r="I13" s="29">
        <v>274</v>
      </c>
      <c r="J13" s="26">
        <v>92</v>
      </c>
      <c r="K13" s="26">
        <v>84</v>
      </c>
      <c r="L13" s="26">
        <v>94</v>
      </c>
      <c r="M13" s="29">
        <v>270</v>
      </c>
      <c r="N13" s="29">
        <v>544</v>
      </c>
      <c r="O13" s="110">
        <v>5</v>
      </c>
      <c r="P13" s="30" t="s">
        <v>16</v>
      </c>
      <c r="S13" s="22"/>
      <c r="T13" s="45"/>
      <c r="U13" s="49"/>
    </row>
    <row r="14" spans="1:25" ht="13.8">
      <c r="A14" s="26">
        <v>6</v>
      </c>
      <c r="B14" s="28" t="s">
        <v>301</v>
      </c>
      <c r="C14" s="28" t="s">
        <v>302</v>
      </c>
      <c r="D14" s="26">
        <v>2005</v>
      </c>
      <c r="E14" s="28" t="s">
        <v>236</v>
      </c>
      <c r="F14" s="26">
        <v>90</v>
      </c>
      <c r="G14" s="26">
        <v>94</v>
      </c>
      <c r="H14" s="26">
        <v>83</v>
      </c>
      <c r="I14" s="29">
        <v>267</v>
      </c>
      <c r="J14" s="26">
        <v>96</v>
      </c>
      <c r="K14" s="26">
        <v>89</v>
      </c>
      <c r="L14" s="26">
        <v>90</v>
      </c>
      <c r="M14" s="29">
        <v>275</v>
      </c>
      <c r="N14" s="29">
        <v>542</v>
      </c>
      <c r="O14" s="110">
        <v>11</v>
      </c>
      <c r="P14" s="30" t="s">
        <v>16</v>
      </c>
      <c r="S14" s="52"/>
      <c r="T14" s="50"/>
    </row>
    <row r="15" spans="1:25" ht="13.8">
      <c r="A15" s="26">
        <v>7</v>
      </c>
      <c r="B15" s="28" t="s">
        <v>294</v>
      </c>
      <c r="C15" s="28" t="s">
        <v>295</v>
      </c>
      <c r="D15" s="26">
        <v>2005</v>
      </c>
      <c r="E15" s="28" t="s">
        <v>213</v>
      </c>
      <c r="F15" s="26">
        <v>88</v>
      </c>
      <c r="G15" s="26">
        <v>93</v>
      </c>
      <c r="H15" s="26">
        <v>90</v>
      </c>
      <c r="I15" s="29">
        <v>271</v>
      </c>
      <c r="J15" s="26">
        <v>94</v>
      </c>
      <c r="K15" s="26">
        <v>91</v>
      </c>
      <c r="L15" s="26">
        <v>86</v>
      </c>
      <c r="M15" s="29">
        <v>271</v>
      </c>
      <c r="N15" s="29">
        <v>542</v>
      </c>
      <c r="O15" s="110">
        <v>8</v>
      </c>
      <c r="P15" s="30" t="s">
        <v>16</v>
      </c>
      <c r="S15" s="52"/>
      <c r="T15" s="50"/>
    </row>
    <row r="16" spans="1:25" ht="13.8">
      <c r="A16" s="26">
        <v>8</v>
      </c>
      <c r="B16" s="28" t="s">
        <v>282</v>
      </c>
      <c r="C16" s="28" t="s">
        <v>258</v>
      </c>
      <c r="D16" s="26">
        <v>2006</v>
      </c>
      <c r="E16" s="78" t="s">
        <v>116</v>
      </c>
      <c r="F16" s="26">
        <v>93</v>
      </c>
      <c r="G16" s="26">
        <v>93</v>
      </c>
      <c r="H16" s="26">
        <v>90</v>
      </c>
      <c r="I16" s="29">
        <v>276</v>
      </c>
      <c r="J16" s="26">
        <v>89</v>
      </c>
      <c r="K16" s="26">
        <v>94</v>
      </c>
      <c r="L16" s="26">
        <v>82</v>
      </c>
      <c r="M16" s="29">
        <v>265</v>
      </c>
      <c r="N16" s="29">
        <v>541</v>
      </c>
      <c r="O16" s="110">
        <v>6</v>
      </c>
      <c r="P16" s="30" t="s">
        <v>16</v>
      </c>
      <c r="S16" s="52"/>
      <c r="T16" s="50"/>
    </row>
    <row r="17" spans="1:21" ht="13.8">
      <c r="A17" s="26">
        <v>9</v>
      </c>
      <c r="B17" s="28" t="s">
        <v>303</v>
      </c>
      <c r="C17" s="28" t="s">
        <v>304</v>
      </c>
      <c r="D17" s="26">
        <v>2007</v>
      </c>
      <c r="E17" s="28" t="s">
        <v>236</v>
      </c>
      <c r="F17" s="26">
        <v>90</v>
      </c>
      <c r="G17" s="26">
        <v>95</v>
      </c>
      <c r="H17" s="26">
        <v>95</v>
      </c>
      <c r="I17" s="29">
        <v>280</v>
      </c>
      <c r="J17" s="26">
        <v>83</v>
      </c>
      <c r="K17" s="26">
        <v>86</v>
      </c>
      <c r="L17" s="26">
        <v>85</v>
      </c>
      <c r="M17" s="29">
        <v>254</v>
      </c>
      <c r="N17" s="29">
        <v>534</v>
      </c>
      <c r="O17" s="110">
        <v>8</v>
      </c>
      <c r="P17" s="30" t="s">
        <v>21</v>
      </c>
      <c r="S17" s="52"/>
      <c r="T17" s="50"/>
    </row>
    <row r="18" spans="1:21" ht="13.8">
      <c r="A18" s="26">
        <v>10</v>
      </c>
      <c r="B18" s="28" t="s">
        <v>307</v>
      </c>
      <c r="C18" s="28" t="s">
        <v>308</v>
      </c>
      <c r="D18" s="26">
        <v>2007</v>
      </c>
      <c r="E18" s="28" t="s">
        <v>253</v>
      </c>
      <c r="F18" s="26">
        <v>93</v>
      </c>
      <c r="G18" s="26">
        <v>92</v>
      </c>
      <c r="H18" s="26">
        <v>92</v>
      </c>
      <c r="I18" s="29">
        <v>277</v>
      </c>
      <c r="J18" s="26">
        <v>79</v>
      </c>
      <c r="K18" s="26">
        <v>89</v>
      </c>
      <c r="L18" s="26">
        <v>88</v>
      </c>
      <c r="M18" s="29">
        <v>256</v>
      </c>
      <c r="N18" s="29">
        <v>533</v>
      </c>
      <c r="O18" s="110">
        <v>4</v>
      </c>
      <c r="P18" s="30" t="s">
        <v>21</v>
      </c>
      <c r="S18" s="52"/>
      <c r="T18" s="50"/>
    </row>
    <row r="19" spans="1:21" ht="13.8">
      <c r="A19" s="26">
        <v>11</v>
      </c>
      <c r="B19" s="28" t="s">
        <v>309</v>
      </c>
      <c r="C19" s="28" t="s">
        <v>310</v>
      </c>
      <c r="D19" s="26">
        <v>2005</v>
      </c>
      <c r="E19" s="28" t="s">
        <v>236</v>
      </c>
      <c r="F19" s="26">
        <v>94</v>
      </c>
      <c r="G19" s="26">
        <v>85</v>
      </c>
      <c r="H19" s="26">
        <v>91</v>
      </c>
      <c r="I19" s="29">
        <v>270</v>
      </c>
      <c r="J19" s="26">
        <v>86</v>
      </c>
      <c r="K19" s="26">
        <v>85</v>
      </c>
      <c r="L19" s="26">
        <v>91</v>
      </c>
      <c r="M19" s="29">
        <v>262</v>
      </c>
      <c r="N19" s="29">
        <v>532</v>
      </c>
      <c r="O19" s="110">
        <v>2</v>
      </c>
      <c r="P19" s="30" t="s">
        <v>21</v>
      </c>
      <c r="S19" s="52"/>
      <c r="T19" s="50"/>
    </row>
    <row r="20" spans="1:21" ht="13.8">
      <c r="A20" s="26">
        <v>12</v>
      </c>
      <c r="B20" s="28" t="s">
        <v>305</v>
      </c>
      <c r="C20" s="28" t="s">
        <v>306</v>
      </c>
      <c r="D20" s="26">
        <v>2004</v>
      </c>
      <c r="E20" s="28" t="s">
        <v>213</v>
      </c>
      <c r="F20" s="26">
        <v>88</v>
      </c>
      <c r="G20" s="26">
        <v>88</v>
      </c>
      <c r="H20" s="26">
        <v>82</v>
      </c>
      <c r="I20" s="29">
        <v>258</v>
      </c>
      <c r="J20" s="26">
        <v>92</v>
      </c>
      <c r="K20" s="26">
        <v>89</v>
      </c>
      <c r="L20" s="26">
        <v>92</v>
      </c>
      <c r="M20" s="29">
        <v>273</v>
      </c>
      <c r="N20" s="29">
        <v>531</v>
      </c>
      <c r="O20" s="110">
        <v>6</v>
      </c>
      <c r="P20" s="30" t="s">
        <v>21</v>
      </c>
      <c r="S20" s="52"/>
      <c r="T20" s="50"/>
    </row>
    <row r="21" spans="1:21" ht="13.8">
      <c r="A21" s="26">
        <v>13</v>
      </c>
      <c r="B21" s="28" t="s">
        <v>298</v>
      </c>
      <c r="C21" s="28" t="s">
        <v>299</v>
      </c>
      <c r="D21" s="26">
        <v>2007</v>
      </c>
      <c r="E21" s="28" t="s">
        <v>300</v>
      </c>
      <c r="F21" s="26">
        <v>81</v>
      </c>
      <c r="G21" s="26">
        <v>85</v>
      </c>
      <c r="H21" s="26">
        <v>90</v>
      </c>
      <c r="I21" s="29">
        <v>256</v>
      </c>
      <c r="J21" s="26">
        <v>82</v>
      </c>
      <c r="K21" s="26">
        <v>90</v>
      </c>
      <c r="L21" s="26">
        <v>93</v>
      </c>
      <c r="M21" s="29">
        <v>265</v>
      </c>
      <c r="N21" s="29">
        <v>521</v>
      </c>
      <c r="O21" s="110">
        <v>7</v>
      </c>
      <c r="P21" s="30" t="s">
        <v>21</v>
      </c>
      <c r="S21" s="52"/>
      <c r="T21" s="50"/>
    </row>
    <row r="22" spans="1:21" s="23" customFormat="1" ht="13.8">
      <c r="A22" s="26">
        <v>14</v>
      </c>
      <c r="B22" s="28" t="s">
        <v>292</v>
      </c>
      <c r="C22" s="28" t="s">
        <v>293</v>
      </c>
      <c r="D22" s="26">
        <v>2005</v>
      </c>
      <c r="E22" s="28" t="s">
        <v>236</v>
      </c>
      <c r="F22" s="26">
        <v>81</v>
      </c>
      <c r="G22" s="26">
        <v>82</v>
      </c>
      <c r="H22" s="26">
        <v>88</v>
      </c>
      <c r="I22" s="29">
        <v>251</v>
      </c>
      <c r="J22" s="26">
        <v>87</v>
      </c>
      <c r="K22" s="26">
        <v>89</v>
      </c>
      <c r="L22" s="26">
        <v>93</v>
      </c>
      <c r="M22" s="29">
        <v>269</v>
      </c>
      <c r="N22" s="29">
        <v>520</v>
      </c>
      <c r="O22" s="110">
        <v>5</v>
      </c>
      <c r="P22" s="30" t="s">
        <v>21</v>
      </c>
      <c r="Q22" s="15"/>
      <c r="S22" s="22"/>
      <c r="T22" s="45"/>
      <c r="U22" s="49"/>
    </row>
    <row r="23" spans="1:21" ht="13.8">
      <c r="A23" s="26">
        <v>15</v>
      </c>
      <c r="B23" s="28" t="s">
        <v>311</v>
      </c>
      <c r="C23" s="28" t="s">
        <v>312</v>
      </c>
      <c r="D23" s="26">
        <v>2009</v>
      </c>
      <c r="E23" s="28" t="s">
        <v>286</v>
      </c>
      <c r="F23" s="26">
        <v>84</v>
      </c>
      <c r="G23" s="26">
        <v>84</v>
      </c>
      <c r="H23" s="26">
        <v>89</v>
      </c>
      <c r="I23" s="29">
        <v>257</v>
      </c>
      <c r="J23" s="26">
        <v>70</v>
      </c>
      <c r="K23" s="26">
        <v>92</v>
      </c>
      <c r="L23" s="26">
        <v>90</v>
      </c>
      <c r="M23" s="29">
        <v>252</v>
      </c>
      <c r="N23" s="29">
        <v>509</v>
      </c>
      <c r="O23" s="110">
        <v>9</v>
      </c>
      <c r="P23" s="30"/>
      <c r="S23" s="22"/>
      <c r="T23" s="45"/>
      <c r="U23" s="49"/>
    </row>
    <row r="24" spans="1:21" ht="13.8">
      <c r="A24" s="26">
        <v>16</v>
      </c>
      <c r="B24" s="28" t="s">
        <v>228</v>
      </c>
      <c r="C24" s="28" t="s">
        <v>313</v>
      </c>
      <c r="D24" s="26">
        <v>2005</v>
      </c>
      <c r="E24" s="28" t="s">
        <v>253</v>
      </c>
      <c r="F24" s="26">
        <v>86</v>
      </c>
      <c r="G24" s="26">
        <v>87</v>
      </c>
      <c r="H24" s="26">
        <v>85</v>
      </c>
      <c r="I24" s="29">
        <v>258</v>
      </c>
      <c r="J24" s="26">
        <v>85</v>
      </c>
      <c r="K24" s="26">
        <v>75</v>
      </c>
      <c r="L24" s="26">
        <v>86</v>
      </c>
      <c r="M24" s="29">
        <v>246</v>
      </c>
      <c r="N24" s="29">
        <v>504</v>
      </c>
      <c r="O24" s="110">
        <v>4</v>
      </c>
      <c r="P24" s="30"/>
      <c r="S24" s="52"/>
      <c r="T24" s="50"/>
    </row>
    <row r="25" spans="1:21" ht="13.8">
      <c r="A25" s="26">
        <v>17</v>
      </c>
      <c r="B25" s="28" t="s">
        <v>485</v>
      </c>
      <c r="C25" s="28" t="s">
        <v>486</v>
      </c>
      <c r="D25" s="26">
        <v>2004</v>
      </c>
      <c r="E25" s="28" t="s">
        <v>239</v>
      </c>
      <c r="F25" s="26">
        <v>66</v>
      </c>
      <c r="G25" s="26">
        <v>85</v>
      </c>
      <c r="H25" s="26">
        <v>71</v>
      </c>
      <c r="I25" s="29">
        <v>222</v>
      </c>
      <c r="J25" s="26">
        <v>87</v>
      </c>
      <c r="K25" s="26">
        <v>88</v>
      </c>
      <c r="L25" s="26">
        <v>88</v>
      </c>
      <c r="M25" s="29">
        <v>263</v>
      </c>
      <c r="N25" s="29">
        <v>485</v>
      </c>
      <c r="O25" s="110">
        <v>2</v>
      </c>
      <c r="P25" s="30"/>
      <c r="S25" s="52"/>
      <c r="T25" s="50"/>
    </row>
    <row r="26" spans="1:21" ht="13.8">
      <c r="A26" s="26">
        <v>18</v>
      </c>
      <c r="B26" s="28" t="s">
        <v>487</v>
      </c>
      <c r="C26" s="28" t="s">
        <v>488</v>
      </c>
      <c r="D26" s="26">
        <v>2008</v>
      </c>
      <c r="E26" s="28" t="s">
        <v>239</v>
      </c>
      <c r="F26" s="26">
        <v>84</v>
      </c>
      <c r="G26" s="26">
        <v>89</v>
      </c>
      <c r="H26" s="26">
        <v>78</v>
      </c>
      <c r="I26" s="29">
        <v>251</v>
      </c>
      <c r="J26" s="26">
        <v>42</v>
      </c>
      <c r="K26" s="26">
        <v>75</v>
      </c>
      <c r="L26" s="26">
        <v>91</v>
      </c>
      <c r="M26" s="29">
        <v>208</v>
      </c>
      <c r="N26" s="29">
        <v>459</v>
      </c>
      <c r="O26" s="110">
        <v>7</v>
      </c>
      <c r="P26" s="30"/>
      <c r="S26" s="52"/>
      <c r="T26" s="50"/>
    </row>
    <row r="27" spans="1:21" ht="13.8">
      <c r="A27" s="26"/>
      <c r="B27" s="28"/>
      <c r="C27" s="28"/>
      <c r="D27" s="26"/>
      <c r="E27" s="28"/>
      <c r="F27" s="26"/>
      <c r="G27" s="26"/>
      <c r="H27" s="26"/>
      <c r="I27" s="29"/>
      <c r="J27" s="26"/>
      <c r="K27" s="26"/>
      <c r="L27" s="26"/>
      <c r="M27" s="29"/>
      <c r="N27" s="29"/>
      <c r="O27" s="110"/>
      <c r="P27" s="30"/>
      <c r="S27" s="52"/>
      <c r="T27" s="50"/>
    </row>
    <row r="28" spans="1:21" ht="13.8">
      <c r="A28" s="26"/>
      <c r="B28" s="28"/>
      <c r="C28" s="28"/>
      <c r="D28" s="26"/>
      <c r="E28" s="28"/>
      <c r="F28" s="26"/>
      <c r="G28" s="26"/>
      <c r="H28" s="26"/>
      <c r="I28" s="29"/>
      <c r="J28" s="26"/>
      <c r="K28" s="26"/>
      <c r="L28" s="26"/>
      <c r="M28" s="29"/>
      <c r="N28" s="29"/>
      <c r="O28" s="110"/>
      <c r="P28" s="30"/>
      <c r="S28" s="52"/>
      <c r="T28" s="50"/>
    </row>
    <row r="29" spans="1:21" ht="13.8">
      <c r="A29" s="26"/>
      <c r="B29" s="28"/>
      <c r="C29" s="28"/>
      <c r="D29" s="26"/>
      <c r="E29" s="28"/>
      <c r="F29" s="26"/>
      <c r="G29" s="26"/>
      <c r="H29" s="26"/>
      <c r="I29" s="29"/>
      <c r="J29" s="26"/>
      <c r="K29" s="26"/>
      <c r="L29" s="26"/>
      <c r="M29" s="29"/>
      <c r="N29" s="29"/>
      <c r="O29" s="110"/>
      <c r="P29" s="30"/>
      <c r="S29" s="52"/>
      <c r="T29" s="50"/>
    </row>
    <row r="30" spans="1:21" ht="13.8">
      <c r="A30" s="26"/>
      <c r="B30" s="28"/>
      <c r="C30" s="28"/>
      <c r="D30" s="26"/>
      <c r="E30" s="28"/>
      <c r="F30" s="26"/>
      <c r="G30" s="26"/>
      <c r="H30" s="26"/>
      <c r="I30" s="29"/>
      <c r="J30" s="26"/>
      <c r="K30" s="26"/>
      <c r="L30" s="26"/>
      <c r="M30" s="29"/>
      <c r="N30" s="29"/>
      <c r="O30" s="110"/>
      <c r="P30" s="30"/>
      <c r="S30" s="52"/>
      <c r="T30" s="50"/>
    </row>
    <row r="31" spans="1:21" ht="13.8">
      <c r="A31" s="26"/>
      <c r="B31" s="28"/>
      <c r="C31" s="28"/>
      <c r="D31" s="26"/>
      <c r="E31" s="28"/>
      <c r="F31" s="26"/>
      <c r="G31" s="26"/>
      <c r="H31" s="26"/>
      <c r="I31" s="29"/>
      <c r="J31" s="26"/>
      <c r="K31" s="26"/>
      <c r="L31" s="26"/>
      <c r="M31" s="29"/>
      <c r="N31" s="29"/>
      <c r="O31" s="110"/>
      <c r="P31" s="30"/>
      <c r="S31" s="52"/>
      <c r="T31" s="50"/>
    </row>
    <row r="32" spans="1:21" ht="13.8">
      <c r="A32" s="26"/>
      <c r="B32" s="28"/>
      <c r="C32" s="28"/>
      <c r="D32" s="26"/>
      <c r="E32" s="28"/>
      <c r="F32" s="26"/>
      <c r="G32" s="26"/>
      <c r="H32" s="26"/>
      <c r="I32" s="29"/>
      <c r="J32" s="26"/>
      <c r="K32" s="26"/>
      <c r="L32" s="26"/>
      <c r="M32" s="29"/>
      <c r="N32" s="29"/>
      <c r="O32" s="110"/>
      <c r="P32" s="30"/>
      <c r="S32" s="52"/>
      <c r="T32" s="50"/>
    </row>
    <row r="33" spans="1:20" ht="13.8">
      <c r="A33" s="26"/>
      <c r="B33" s="28"/>
      <c r="C33" s="28"/>
      <c r="D33" s="26"/>
      <c r="E33" s="28"/>
      <c r="F33" s="26"/>
      <c r="G33" s="26"/>
      <c r="H33" s="26"/>
      <c r="I33" s="29"/>
      <c r="J33" s="26"/>
      <c r="K33" s="26"/>
      <c r="L33" s="26"/>
      <c r="M33" s="29"/>
      <c r="N33" s="29"/>
      <c r="O33" s="110"/>
      <c r="P33" s="30"/>
      <c r="S33" s="52"/>
      <c r="T33" s="50"/>
    </row>
    <row r="34" spans="1:20" ht="13.8">
      <c r="A34" s="26"/>
      <c r="B34" s="28"/>
      <c r="C34" s="28"/>
      <c r="D34" s="26"/>
      <c r="E34" s="28"/>
      <c r="F34" s="26"/>
      <c r="G34" s="26"/>
      <c r="H34" s="26"/>
      <c r="I34" s="29"/>
      <c r="J34" s="26"/>
      <c r="K34" s="26"/>
      <c r="L34" s="26"/>
      <c r="M34" s="29"/>
      <c r="N34" s="29"/>
      <c r="O34" s="110"/>
      <c r="P34" s="30"/>
      <c r="S34" s="52"/>
      <c r="T34" s="50"/>
    </row>
    <row r="35" spans="1:20" ht="13.8">
      <c r="A35" s="26"/>
      <c r="B35" s="28"/>
      <c r="C35" s="28"/>
      <c r="D35" s="26"/>
      <c r="E35" s="28"/>
      <c r="F35" s="26"/>
      <c r="G35" s="26"/>
      <c r="H35" s="26"/>
      <c r="I35" s="29"/>
      <c r="J35" s="26"/>
      <c r="K35" s="26"/>
      <c r="L35" s="26"/>
      <c r="M35" s="29"/>
      <c r="N35" s="29"/>
      <c r="O35" s="110"/>
      <c r="P35" s="30"/>
      <c r="S35" s="52"/>
      <c r="T35" s="50"/>
    </row>
    <row r="36" spans="1:20" ht="13.8">
      <c r="A36" s="26"/>
      <c r="B36" s="28"/>
      <c r="C36" s="28"/>
      <c r="D36" s="26"/>
      <c r="E36" s="28"/>
      <c r="F36" s="26"/>
      <c r="G36" s="26"/>
      <c r="H36" s="26"/>
      <c r="I36" s="29"/>
      <c r="J36" s="26"/>
      <c r="K36" s="26"/>
      <c r="L36" s="26"/>
      <c r="M36" s="29"/>
      <c r="N36" s="29"/>
      <c r="O36" s="110"/>
      <c r="P36" s="154"/>
      <c r="S36" s="52"/>
      <c r="T36" s="50"/>
    </row>
    <row r="37" spans="1:20" ht="13.8">
      <c r="A37" s="26"/>
      <c r="B37" s="28"/>
      <c r="C37" s="28"/>
      <c r="D37" s="26"/>
      <c r="E37" s="28"/>
      <c r="F37" s="26"/>
      <c r="G37" s="26"/>
      <c r="H37" s="26"/>
      <c r="I37" s="29"/>
      <c r="J37" s="26"/>
      <c r="K37" s="26"/>
      <c r="L37" s="26"/>
      <c r="M37" s="29"/>
      <c r="N37" s="29"/>
      <c r="O37" s="110"/>
      <c r="P37" s="154"/>
      <c r="S37" s="52"/>
      <c r="T37" s="50"/>
    </row>
    <row r="38" spans="1:20">
      <c r="T38" s="45"/>
    </row>
    <row r="39" spans="1:20">
      <c r="T39" s="45"/>
    </row>
    <row r="40" spans="1:20">
      <c r="T40" s="45"/>
    </row>
    <row r="41" spans="1:20">
      <c r="T41" s="45"/>
    </row>
    <row r="42" spans="1:20">
      <c r="T42" s="45"/>
    </row>
    <row r="43" spans="1:20">
      <c r="T43" s="45"/>
    </row>
    <row r="44" spans="1:20">
      <c r="T44" s="45"/>
    </row>
    <row r="45" spans="1:20">
      <c r="T45" s="45"/>
    </row>
    <row r="46" spans="1:20">
      <c r="T46" s="45"/>
    </row>
    <row r="47" spans="1:20">
      <c r="T47" s="45"/>
    </row>
    <row r="48" spans="1:20">
      <c r="T48" s="45"/>
    </row>
    <row r="49" spans="20:20">
      <c r="T49" s="45"/>
    </row>
    <row r="50" spans="20:20">
      <c r="T50" s="45"/>
    </row>
    <row r="51" spans="20:20">
      <c r="T51" s="45"/>
    </row>
    <row r="52" spans="20:20">
      <c r="T52" s="45"/>
    </row>
    <row r="53" spans="20:20">
      <c r="T53" s="45"/>
    </row>
    <row r="54" spans="20:20">
      <c r="T54" s="45"/>
    </row>
    <row r="55" spans="20:20">
      <c r="T55" s="45"/>
    </row>
    <row r="56" spans="20:20">
      <c r="T56" s="45"/>
    </row>
    <row r="57" spans="20:20">
      <c r="T57" s="45"/>
    </row>
    <row r="58" spans="20:20">
      <c r="T58" s="45"/>
    </row>
    <row r="59" spans="20:20">
      <c r="T59" s="45"/>
    </row>
    <row r="60" spans="20:20">
      <c r="T60" s="45"/>
    </row>
    <row r="61" spans="20:20">
      <c r="T61" s="45"/>
    </row>
    <row r="62" spans="20:20">
      <c r="T62" s="45"/>
    </row>
    <row r="63" spans="20:20">
      <c r="T63" s="45"/>
    </row>
    <row r="64" spans="20:20">
      <c r="T64" s="45"/>
    </row>
    <row r="65" spans="20:20">
      <c r="T65" s="45"/>
    </row>
    <row r="66" spans="20:20">
      <c r="T66" s="45"/>
    </row>
    <row r="67" spans="20:20">
      <c r="T67" s="45"/>
    </row>
    <row r="68" spans="20:20">
      <c r="T68" s="45"/>
    </row>
    <row r="69" spans="20:20">
      <c r="T69" s="45"/>
    </row>
    <row r="70" spans="20:20">
      <c r="T70" s="45"/>
    </row>
    <row r="71" spans="20:20">
      <c r="T71" s="45"/>
    </row>
    <row r="72" spans="20:20">
      <c r="T72" s="45"/>
    </row>
    <row r="73" spans="20:20">
      <c r="T73" s="45"/>
    </row>
    <row r="74" spans="20:20">
      <c r="T74" s="45"/>
    </row>
    <row r="75" spans="20:20">
      <c r="T75" s="45"/>
    </row>
    <row r="76" spans="20:20">
      <c r="T76" s="45"/>
    </row>
    <row r="77" spans="20:20">
      <c r="T77" s="45"/>
    </row>
    <row r="78" spans="20:20">
      <c r="T78" s="45"/>
    </row>
    <row r="79" spans="20:20">
      <c r="T79" s="45"/>
    </row>
    <row r="80" spans="20:20">
      <c r="T80" s="45"/>
    </row>
    <row r="81" spans="20:20">
      <c r="T81" s="45"/>
    </row>
    <row r="82" spans="20:20">
      <c r="T82" s="45"/>
    </row>
    <row r="83" spans="20:20">
      <c r="T83" s="45"/>
    </row>
    <row r="84" spans="20:20">
      <c r="T84" s="45"/>
    </row>
    <row r="85" spans="20:20">
      <c r="T85" s="45"/>
    </row>
    <row r="86" spans="20:20">
      <c r="T86" s="45"/>
    </row>
    <row r="87" spans="20:20">
      <c r="T87" s="45"/>
    </row>
    <row r="88" spans="20:20">
      <c r="T88" s="45"/>
    </row>
    <row r="89" spans="20:20">
      <c r="T89" s="45"/>
    </row>
    <row r="90" spans="20:20">
      <c r="T90" s="45"/>
    </row>
    <row r="91" spans="20:20">
      <c r="T91" s="45"/>
    </row>
    <row r="92" spans="20:20">
      <c r="T92" s="45"/>
    </row>
    <row r="93" spans="20:20">
      <c r="T93" s="45"/>
    </row>
    <row r="94" spans="20:20">
      <c r="T94" s="45"/>
    </row>
    <row r="95" spans="20:20">
      <c r="T95" s="45"/>
    </row>
    <row r="96" spans="20:20">
      <c r="T96" s="45"/>
    </row>
    <row r="97" spans="20:20">
      <c r="T97" s="45"/>
    </row>
    <row r="98" spans="20:20">
      <c r="T98" s="45"/>
    </row>
    <row r="99" spans="20:20">
      <c r="T99" s="45"/>
    </row>
    <row r="100" spans="20:20">
      <c r="T100" s="45"/>
    </row>
    <row r="101" spans="20:20">
      <c r="T101" s="45"/>
    </row>
    <row r="102" spans="20:20">
      <c r="T102" s="45"/>
    </row>
    <row r="103" spans="20:20">
      <c r="T103" s="45"/>
    </row>
    <row r="104" spans="20:20">
      <c r="T104" s="45"/>
    </row>
  </sheetData>
  <mergeCells count="3">
    <mergeCell ref="A1:P1"/>
    <mergeCell ref="A3:C3"/>
    <mergeCell ref="B7:C7"/>
  </mergeCells>
  <conditionalFormatting sqref="E2 F2:K3">
    <cfRule type="cellIs" dxfId="24" priority="1" stopIfTrue="1" operator="equal">
      <formula>100</formula>
    </cfRule>
  </conditionalFormatting>
  <pageMargins left="0.51181102362204722" right="0.15748031496062992" top="0.6692913385826772" bottom="7.874015748031496E-2" header="0" footer="0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93"/>
  <sheetViews>
    <sheetView zoomScaleNormal="100" workbookViewId="0">
      <selection activeCell="E29" sqref="E29"/>
    </sheetView>
  </sheetViews>
  <sheetFormatPr defaultColWidth="9.109375" defaultRowHeight="14.4"/>
  <cols>
    <col min="1" max="1" width="5.44140625" style="18" customWidth="1"/>
    <col min="2" max="2" width="10" style="18" customWidth="1"/>
    <col min="3" max="3" width="16.6640625" style="18" customWidth="1"/>
    <col min="4" max="4" width="9.21875" style="18" customWidth="1"/>
    <col min="5" max="5" width="13.77734375" style="20" customWidth="1"/>
    <col min="6" max="6" width="4.6640625" style="18" customWidth="1"/>
    <col min="7" max="7" width="3.6640625" style="18" customWidth="1"/>
    <col min="8" max="8" width="4.109375" style="18" customWidth="1"/>
    <col min="9" max="9" width="7.88671875" style="18" customWidth="1"/>
    <col min="10" max="11" width="4.44140625" style="18" customWidth="1"/>
    <col min="12" max="12" width="4.6640625" style="18" customWidth="1"/>
    <col min="13" max="13" width="6.44140625" style="18" customWidth="1"/>
    <col min="14" max="14" width="6.88671875" style="18" customWidth="1"/>
    <col min="15" max="15" width="6.88671875" style="127" customWidth="1"/>
    <col min="16" max="16" width="5.88671875" style="18" customWidth="1"/>
    <col min="17" max="17" width="6.5546875" style="7" customWidth="1"/>
    <col min="18" max="18" width="5.6640625" style="18" customWidth="1"/>
    <col min="19" max="19" width="7.5546875" style="18" customWidth="1"/>
    <col min="20" max="20" width="8.109375" style="18" customWidth="1"/>
    <col min="21" max="21" width="6.88671875" style="46" customWidth="1"/>
    <col min="22" max="16384" width="9.109375" style="20"/>
  </cols>
  <sheetData>
    <row r="1" spans="1:25" s="2" customFormat="1" ht="2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153"/>
      <c r="R1" s="1"/>
      <c r="S1" s="1"/>
      <c r="T1" s="1"/>
      <c r="W1" s="1"/>
      <c r="X1" s="3"/>
      <c r="Y1" s="1"/>
    </row>
    <row r="2" spans="1:25" s="2" customFormat="1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6"/>
      <c r="N2" s="4"/>
      <c r="O2" s="1"/>
      <c r="P2" s="70"/>
      <c r="Q2" s="7"/>
      <c r="R2" s="1"/>
      <c r="S2" s="1"/>
      <c r="T2" s="1"/>
      <c r="W2" s="1"/>
      <c r="X2" s="3"/>
      <c r="Y2" s="1"/>
    </row>
    <row r="3" spans="1:25" s="7" customFormat="1" ht="15.6" customHeight="1">
      <c r="A3" s="210" t="s">
        <v>7</v>
      </c>
      <c r="B3" s="210"/>
      <c r="C3" s="210"/>
      <c r="D3" s="5"/>
      <c r="E3" s="6"/>
      <c r="F3" s="5"/>
      <c r="G3" s="5"/>
      <c r="H3" s="5"/>
      <c r="I3" s="5"/>
      <c r="J3" s="5"/>
      <c r="K3" s="5"/>
      <c r="O3" s="53" t="s">
        <v>161</v>
      </c>
      <c r="T3" s="5"/>
      <c r="Y3" s="5"/>
    </row>
    <row r="4" spans="1:25">
      <c r="A4" s="17"/>
      <c r="B4" s="17"/>
      <c r="C4" s="17"/>
      <c r="E4" s="19"/>
      <c r="S4" s="44"/>
      <c r="T4" s="44"/>
      <c r="U4" s="18"/>
    </row>
    <row r="5" spans="1:25" ht="15.6">
      <c r="A5" s="92" t="s">
        <v>59</v>
      </c>
      <c r="B5" s="92"/>
      <c r="C5" s="92"/>
      <c r="D5" s="92"/>
      <c r="G5" s="24"/>
      <c r="I5" s="137" t="s">
        <v>55</v>
      </c>
      <c r="J5" s="135" t="s">
        <v>60</v>
      </c>
      <c r="K5" s="24"/>
      <c r="L5" s="5"/>
      <c r="M5" s="11"/>
      <c r="N5" s="7"/>
      <c r="O5" s="118"/>
      <c r="P5" s="7"/>
      <c r="Q5" s="15"/>
      <c r="R5" s="21"/>
      <c r="T5" s="45"/>
    </row>
    <row r="6" spans="1:25" ht="15.6">
      <c r="A6" s="47"/>
      <c r="B6" s="47"/>
      <c r="C6" s="47"/>
      <c r="D6" s="47"/>
      <c r="E6" s="21"/>
      <c r="F6" s="10"/>
      <c r="G6" s="5"/>
      <c r="H6" s="10"/>
      <c r="I6" s="5"/>
      <c r="J6" s="7"/>
      <c r="K6" s="5"/>
      <c r="L6" s="5"/>
      <c r="M6" s="11"/>
      <c r="N6" s="7"/>
      <c r="O6" s="118"/>
      <c r="P6" s="7"/>
      <c r="Q6" s="15"/>
      <c r="R6" s="21"/>
      <c r="T6" s="45"/>
    </row>
    <row r="7" spans="1:25" ht="13.8">
      <c r="A7" s="90" t="s">
        <v>29</v>
      </c>
      <c r="B7" s="218" t="s">
        <v>18</v>
      </c>
      <c r="C7" s="218"/>
      <c r="D7" s="91" t="s">
        <v>9</v>
      </c>
      <c r="E7" s="90" t="s">
        <v>44</v>
      </c>
      <c r="F7" s="91" t="s">
        <v>30</v>
      </c>
      <c r="G7" s="91" t="s">
        <v>16</v>
      </c>
      <c r="H7" s="91" t="s">
        <v>21</v>
      </c>
      <c r="I7" s="91" t="s">
        <v>20</v>
      </c>
      <c r="J7" s="91" t="s">
        <v>15</v>
      </c>
      <c r="K7" s="91" t="s">
        <v>16</v>
      </c>
      <c r="L7" s="91" t="s">
        <v>21</v>
      </c>
      <c r="M7" s="91" t="s">
        <v>20</v>
      </c>
      <c r="N7" s="91" t="s">
        <v>13</v>
      </c>
      <c r="O7" s="91" t="s">
        <v>43</v>
      </c>
      <c r="P7" s="91" t="s">
        <v>14</v>
      </c>
      <c r="U7" s="20"/>
    </row>
    <row r="8" spans="1:25" ht="13.8">
      <c r="A8" s="118"/>
      <c r="B8" s="119"/>
      <c r="C8" s="119"/>
      <c r="D8" s="119"/>
      <c r="E8" s="118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U8" s="20"/>
    </row>
    <row r="9" spans="1:25" s="23" customFormat="1" ht="13.8">
      <c r="A9" s="75" t="s">
        <v>15</v>
      </c>
      <c r="B9" s="41" t="s">
        <v>230</v>
      </c>
      <c r="C9" s="41" t="s">
        <v>231</v>
      </c>
      <c r="D9" s="26">
        <v>1976</v>
      </c>
      <c r="E9" s="28" t="s">
        <v>214</v>
      </c>
      <c r="F9" s="26">
        <v>96</v>
      </c>
      <c r="G9" s="26">
        <v>95</v>
      </c>
      <c r="H9" s="26">
        <v>96</v>
      </c>
      <c r="I9" s="29">
        <v>287</v>
      </c>
      <c r="J9" s="26">
        <v>96</v>
      </c>
      <c r="K9" s="26">
        <v>93</v>
      </c>
      <c r="L9" s="26">
        <v>91</v>
      </c>
      <c r="M9" s="29">
        <v>280</v>
      </c>
      <c r="N9" s="29">
        <v>567</v>
      </c>
      <c r="O9" s="110">
        <v>10</v>
      </c>
      <c r="P9" s="30" t="s">
        <v>15</v>
      </c>
      <c r="Q9" s="15"/>
      <c r="S9" s="22"/>
      <c r="T9" s="45"/>
      <c r="U9" s="49"/>
    </row>
    <row r="10" spans="1:25" s="23" customFormat="1" ht="13.8">
      <c r="A10" s="75" t="s">
        <v>16</v>
      </c>
      <c r="B10" s="41" t="s">
        <v>234</v>
      </c>
      <c r="C10" s="41" t="s">
        <v>235</v>
      </c>
      <c r="D10" s="26">
        <v>1961</v>
      </c>
      <c r="E10" s="28" t="s">
        <v>236</v>
      </c>
      <c r="F10" s="26">
        <v>92</v>
      </c>
      <c r="G10" s="26">
        <v>93</v>
      </c>
      <c r="H10" s="26">
        <v>97</v>
      </c>
      <c r="I10" s="29">
        <v>282</v>
      </c>
      <c r="J10" s="26">
        <v>92</v>
      </c>
      <c r="K10" s="26">
        <v>96</v>
      </c>
      <c r="L10" s="26">
        <v>95</v>
      </c>
      <c r="M10" s="29">
        <v>283</v>
      </c>
      <c r="N10" s="29">
        <v>565</v>
      </c>
      <c r="O10" s="110">
        <v>12</v>
      </c>
      <c r="P10" s="30" t="s">
        <v>15</v>
      </c>
      <c r="Q10" s="30"/>
      <c r="S10" s="48"/>
      <c r="T10" s="50"/>
      <c r="U10" s="51"/>
    </row>
    <row r="11" spans="1:25" s="23" customFormat="1" ht="13.8">
      <c r="A11" s="75" t="s">
        <v>21</v>
      </c>
      <c r="B11" s="41" t="s">
        <v>232</v>
      </c>
      <c r="C11" s="41" t="s">
        <v>233</v>
      </c>
      <c r="D11" s="26">
        <v>1981</v>
      </c>
      <c r="E11" s="28" t="s">
        <v>116</v>
      </c>
      <c r="F11" s="26">
        <v>91</v>
      </c>
      <c r="G11" s="26">
        <v>95</v>
      </c>
      <c r="H11" s="26">
        <v>96</v>
      </c>
      <c r="I11" s="29">
        <v>282</v>
      </c>
      <c r="J11" s="26">
        <v>89</v>
      </c>
      <c r="K11" s="26">
        <v>92</v>
      </c>
      <c r="L11" s="26">
        <v>96</v>
      </c>
      <c r="M11" s="29">
        <v>277</v>
      </c>
      <c r="N11" s="29">
        <v>559</v>
      </c>
      <c r="O11" s="110">
        <v>8</v>
      </c>
      <c r="P11" s="30" t="s">
        <v>15</v>
      </c>
      <c r="Q11" s="15"/>
      <c r="S11" s="22"/>
      <c r="T11" s="45"/>
      <c r="U11" s="49"/>
    </row>
    <row r="12" spans="1:25" s="23" customFormat="1" ht="13.8">
      <c r="A12" s="26">
        <v>4</v>
      </c>
      <c r="B12" s="28" t="s">
        <v>489</v>
      </c>
      <c r="C12" s="28" t="s">
        <v>490</v>
      </c>
      <c r="D12" s="26">
        <v>1993</v>
      </c>
      <c r="E12" s="28" t="s">
        <v>253</v>
      </c>
      <c r="F12" s="26">
        <v>91</v>
      </c>
      <c r="G12" s="26">
        <v>91</v>
      </c>
      <c r="H12" s="26">
        <v>96</v>
      </c>
      <c r="I12" s="29">
        <v>278</v>
      </c>
      <c r="J12" s="26">
        <v>93</v>
      </c>
      <c r="K12" s="26">
        <v>94</v>
      </c>
      <c r="L12" s="26">
        <v>91</v>
      </c>
      <c r="M12" s="29">
        <v>278</v>
      </c>
      <c r="N12" s="29">
        <v>556</v>
      </c>
      <c r="O12" s="110">
        <v>12</v>
      </c>
      <c r="P12" s="30" t="s">
        <v>15</v>
      </c>
      <c r="Q12" s="15"/>
      <c r="S12" s="22"/>
      <c r="T12" s="45"/>
      <c r="U12" s="49"/>
    </row>
    <row r="13" spans="1:25" ht="13.8">
      <c r="A13" s="26">
        <v>5</v>
      </c>
      <c r="B13" s="28" t="s">
        <v>242</v>
      </c>
      <c r="C13" s="28" t="s">
        <v>243</v>
      </c>
      <c r="D13" s="26">
        <v>1970</v>
      </c>
      <c r="E13" s="28" t="s">
        <v>239</v>
      </c>
      <c r="F13" s="26">
        <v>94</v>
      </c>
      <c r="G13" s="26">
        <v>93</v>
      </c>
      <c r="H13" s="26">
        <v>91</v>
      </c>
      <c r="I13" s="29">
        <v>278</v>
      </c>
      <c r="J13" s="26">
        <v>91</v>
      </c>
      <c r="K13" s="26">
        <v>93</v>
      </c>
      <c r="L13" s="26">
        <v>94</v>
      </c>
      <c r="M13" s="29">
        <v>278</v>
      </c>
      <c r="N13" s="29">
        <v>556</v>
      </c>
      <c r="O13" s="110">
        <v>7</v>
      </c>
      <c r="P13" s="30" t="s">
        <v>15</v>
      </c>
      <c r="S13" s="22"/>
      <c r="T13" s="45"/>
      <c r="U13" s="49"/>
    </row>
    <row r="14" spans="1:25" ht="13.8">
      <c r="A14" s="26">
        <v>6</v>
      </c>
      <c r="B14" s="28" t="s">
        <v>228</v>
      </c>
      <c r="C14" s="28" t="s">
        <v>229</v>
      </c>
      <c r="D14" s="26">
        <v>1978</v>
      </c>
      <c r="E14" s="28" t="s">
        <v>116</v>
      </c>
      <c r="F14" s="26">
        <v>90</v>
      </c>
      <c r="G14" s="26">
        <v>92</v>
      </c>
      <c r="H14" s="26">
        <v>95</v>
      </c>
      <c r="I14" s="29">
        <v>277</v>
      </c>
      <c r="J14" s="26">
        <v>94</v>
      </c>
      <c r="K14" s="26">
        <v>89</v>
      </c>
      <c r="L14" s="26">
        <v>94</v>
      </c>
      <c r="M14" s="29">
        <v>277</v>
      </c>
      <c r="N14" s="29">
        <v>554</v>
      </c>
      <c r="O14" s="110">
        <v>10</v>
      </c>
      <c r="P14" s="30" t="s">
        <v>16</v>
      </c>
      <c r="S14" s="52"/>
      <c r="T14" s="50"/>
    </row>
    <row r="15" spans="1:25" ht="13.8">
      <c r="A15" s="26">
        <v>7</v>
      </c>
      <c r="B15" s="28" t="s">
        <v>237</v>
      </c>
      <c r="C15" s="28" t="s">
        <v>238</v>
      </c>
      <c r="D15" s="26">
        <v>1982</v>
      </c>
      <c r="E15" s="28" t="s">
        <v>239</v>
      </c>
      <c r="F15" s="26">
        <v>89</v>
      </c>
      <c r="G15" s="26">
        <v>92</v>
      </c>
      <c r="H15" s="26">
        <v>91</v>
      </c>
      <c r="I15" s="29">
        <v>272</v>
      </c>
      <c r="J15" s="26">
        <v>89</v>
      </c>
      <c r="K15" s="26">
        <v>92</v>
      </c>
      <c r="L15" s="26">
        <v>95</v>
      </c>
      <c r="M15" s="29">
        <v>276</v>
      </c>
      <c r="N15" s="29">
        <v>548</v>
      </c>
      <c r="O15" s="110">
        <v>8</v>
      </c>
      <c r="P15" s="30" t="s">
        <v>16</v>
      </c>
      <c r="S15" s="52"/>
      <c r="T15" s="50"/>
    </row>
    <row r="16" spans="1:25" ht="13.8">
      <c r="A16" s="26">
        <v>8</v>
      </c>
      <c r="B16" s="28" t="s">
        <v>266</v>
      </c>
      <c r="C16" s="28" t="s">
        <v>267</v>
      </c>
      <c r="D16" s="26">
        <v>1952</v>
      </c>
      <c r="E16" s="28" t="s">
        <v>116</v>
      </c>
      <c r="F16" s="26">
        <v>98</v>
      </c>
      <c r="G16" s="26">
        <v>90</v>
      </c>
      <c r="H16" s="26">
        <v>85</v>
      </c>
      <c r="I16" s="29">
        <v>273</v>
      </c>
      <c r="J16" s="26">
        <v>94</v>
      </c>
      <c r="K16" s="26">
        <v>89</v>
      </c>
      <c r="L16" s="26">
        <v>91</v>
      </c>
      <c r="M16" s="29">
        <v>274</v>
      </c>
      <c r="N16" s="29">
        <v>547</v>
      </c>
      <c r="O16" s="110">
        <v>7</v>
      </c>
      <c r="P16" s="30" t="s">
        <v>16</v>
      </c>
      <c r="S16" s="52"/>
      <c r="T16" s="50"/>
    </row>
    <row r="17" spans="1:20" ht="13.8">
      <c r="A17" s="26">
        <v>9</v>
      </c>
      <c r="B17" s="28" t="s">
        <v>251</v>
      </c>
      <c r="C17" s="28" t="s">
        <v>252</v>
      </c>
      <c r="D17" s="26">
        <v>1986</v>
      </c>
      <c r="E17" s="28" t="s">
        <v>253</v>
      </c>
      <c r="F17" s="26">
        <v>96</v>
      </c>
      <c r="G17" s="26">
        <v>98</v>
      </c>
      <c r="H17" s="26">
        <v>91</v>
      </c>
      <c r="I17" s="29">
        <v>285</v>
      </c>
      <c r="J17" s="26">
        <v>85</v>
      </c>
      <c r="K17" s="26">
        <v>89</v>
      </c>
      <c r="L17" s="26">
        <v>85</v>
      </c>
      <c r="M17" s="29">
        <v>259</v>
      </c>
      <c r="N17" s="29">
        <v>544</v>
      </c>
      <c r="O17" s="110">
        <v>11</v>
      </c>
      <c r="P17" s="30" t="s">
        <v>16</v>
      </c>
      <c r="S17" s="52"/>
      <c r="T17" s="50"/>
    </row>
    <row r="18" spans="1:20" ht="13.8">
      <c r="A18" s="26">
        <v>10</v>
      </c>
      <c r="B18" s="28" t="s">
        <v>240</v>
      </c>
      <c r="C18" s="28" t="s">
        <v>241</v>
      </c>
      <c r="D18" s="26">
        <v>1970</v>
      </c>
      <c r="E18" s="28" t="s">
        <v>116</v>
      </c>
      <c r="F18" s="26">
        <v>87</v>
      </c>
      <c r="G18" s="26">
        <v>93</v>
      </c>
      <c r="H18" s="26">
        <v>90</v>
      </c>
      <c r="I18" s="29">
        <v>270</v>
      </c>
      <c r="J18" s="26">
        <v>92</v>
      </c>
      <c r="K18" s="26">
        <v>88</v>
      </c>
      <c r="L18" s="26">
        <v>93</v>
      </c>
      <c r="M18" s="29">
        <v>273</v>
      </c>
      <c r="N18" s="29">
        <v>543</v>
      </c>
      <c r="O18" s="110">
        <v>7</v>
      </c>
      <c r="P18" s="30" t="s">
        <v>16</v>
      </c>
      <c r="S18" s="52"/>
      <c r="T18" s="50"/>
    </row>
    <row r="19" spans="1:20" ht="13.8">
      <c r="A19" s="26">
        <v>11</v>
      </c>
      <c r="B19" s="28" t="s">
        <v>249</v>
      </c>
      <c r="C19" s="28" t="s">
        <v>250</v>
      </c>
      <c r="D19" s="26">
        <v>2001</v>
      </c>
      <c r="E19" s="28" t="s">
        <v>236</v>
      </c>
      <c r="F19" s="26">
        <v>91</v>
      </c>
      <c r="G19" s="26">
        <v>93</v>
      </c>
      <c r="H19" s="26">
        <v>87</v>
      </c>
      <c r="I19" s="29">
        <v>271</v>
      </c>
      <c r="J19" s="26">
        <v>88</v>
      </c>
      <c r="K19" s="26">
        <v>92</v>
      </c>
      <c r="L19" s="26">
        <v>91</v>
      </c>
      <c r="M19" s="29">
        <v>271</v>
      </c>
      <c r="N19" s="29">
        <v>542</v>
      </c>
      <c r="O19" s="110">
        <v>6</v>
      </c>
      <c r="P19" s="30" t="s">
        <v>16</v>
      </c>
      <c r="S19" s="52"/>
      <c r="T19" s="50"/>
    </row>
    <row r="20" spans="1:20" ht="13.8">
      <c r="A20" s="26">
        <v>12</v>
      </c>
      <c r="B20" s="28" t="s">
        <v>244</v>
      </c>
      <c r="C20" s="28" t="s">
        <v>245</v>
      </c>
      <c r="D20" s="26">
        <v>1980</v>
      </c>
      <c r="E20" s="28" t="s">
        <v>239</v>
      </c>
      <c r="F20" s="26">
        <v>91</v>
      </c>
      <c r="G20" s="26">
        <v>82</v>
      </c>
      <c r="H20" s="26">
        <v>86</v>
      </c>
      <c r="I20" s="29">
        <v>259</v>
      </c>
      <c r="J20" s="26">
        <v>94</v>
      </c>
      <c r="K20" s="26">
        <v>93</v>
      </c>
      <c r="L20" s="26">
        <v>95</v>
      </c>
      <c r="M20" s="29">
        <v>282</v>
      </c>
      <c r="N20" s="29">
        <v>541</v>
      </c>
      <c r="O20" s="110">
        <v>10</v>
      </c>
      <c r="P20" s="30" t="s">
        <v>16</v>
      </c>
      <c r="S20" s="52"/>
      <c r="T20" s="50"/>
    </row>
    <row r="21" spans="1:20" ht="13.8">
      <c r="A21" s="26">
        <v>13</v>
      </c>
      <c r="B21" s="28" t="s">
        <v>246</v>
      </c>
      <c r="C21" s="28" t="s">
        <v>247</v>
      </c>
      <c r="D21" s="26">
        <v>1985</v>
      </c>
      <c r="E21" s="28" t="s">
        <v>248</v>
      </c>
      <c r="F21" s="26">
        <v>93</v>
      </c>
      <c r="G21" s="26">
        <v>90</v>
      </c>
      <c r="H21" s="26">
        <v>87</v>
      </c>
      <c r="I21" s="29">
        <v>270</v>
      </c>
      <c r="J21" s="26">
        <v>93</v>
      </c>
      <c r="K21" s="26">
        <v>89</v>
      </c>
      <c r="L21" s="26">
        <v>84</v>
      </c>
      <c r="M21" s="29">
        <v>266</v>
      </c>
      <c r="N21" s="29">
        <v>536</v>
      </c>
      <c r="O21" s="110">
        <v>8</v>
      </c>
      <c r="P21" s="30" t="s">
        <v>21</v>
      </c>
      <c r="S21" s="52"/>
      <c r="T21" s="50"/>
    </row>
    <row r="22" spans="1:20" ht="13.8">
      <c r="A22" s="26">
        <v>14</v>
      </c>
      <c r="B22" s="28" t="s">
        <v>270</v>
      </c>
      <c r="C22" s="28" t="s">
        <v>271</v>
      </c>
      <c r="D22" s="26">
        <v>2002</v>
      </c>
      <c r="E22" s="28" t="s">
        <v>239</v>
      </c>
      <c r="F22" s="26">
        <v>94</v>
      </c>
      <c r="G22" s="26">
        <v>85</v>
      </c>
      <c r="H22" s="26">
        <v>88</v>
      </c>
      <c r="I22" s="29">
        <v>267</v>
      </c>
      <c r="J22" s="26">
        <v>92</v>
      </c>
      <c r="K22" s="26">
        <v>88</v>
      </c>
      <c r="L22" s="26">
        <v>89</v>
      </c>
      <c r="M22" s="29">
        <v>269</v>
      </c>
      <c r="N22" s="29">
        <v>536</v>
      </c>
      <c r="O22" s="110">
        <v>6</v>
      </c>
      <c r="P22" s="30" t="s">
        <v>21</v>
      </c>
      <c r="S22" s="52"/>
      <c r="T22" s="50"/>
    </row>
    <row r="23" spans="1:20" ht="13.8">
      <c r="A23" s="26">
        <v>15</v>
      </c>
      <c r="B23" s="28" t="s">
        <v>262</v>
      </c>
      <c r="C23" s="28" t="s">
        <v>263</v>
      </c>
      <c r="D23" s="26">
        <v>2002</v>
      </c>
      <c r="E23" s="28" t="s">
        <v>239</v>
      </c>
      <c r="F23" s="26">
        <v>85</v>
      </c>
      <c r="G23" s="26">
        <v>80</v>
      </c>
      <c r="H23" s="26">
        <v>91</v>
      </c>
      <c r="I23" s="29">
        <v>256</v>
      </c>
      <c r="J23" s="26">
        <v>91</v>
      </c>
      <c r="K23" s="26">
        <v>91</v>
      </c>
      <c r="L23" s="26">
        <v>90</v>
      </c>
      <c r="M23" s="29">
        <v>272</v>
      </c>
      <c r="N23" s="29">
        <v>528</v>
      </c>
      <c r="O23" s="110">
        <v>7</v>
      </c>
      <c r="P23" s="30" t="s">
        <v>21</v>
      </c>
      <c r="S23" s="52"/>
      <c r="T23" s="50"/>
    </row>
    <row r="24" spans="1:20" ht="13.8">
      <c r="A24" s="26">
        <v>16</v>
      </c>
      <c r="B24" s="28" t="s">
        <v>491</v>
      </c>
      <c r="C24" s="28" t="s">
        <v>243</v>
      </c>
      <c r="D24" s="26">
        <v>1996</v>
      </c>
      <c r="E24" s="28" t="s">
        <v>253</v>
      </c>
      <c r="F24" s="26">
        <v>92</v>
      </c>
      <c r="G24" s="26">
        <v>84</v>
      </c>
      <c r="H24" s="26">
        <v>92</v>
      </c>
      <c r="I24" s="29">
        <v>268</v>
      </c>
      <c r="J24" s="26">
        <v>84</v>
      </c>
      <c r="K24" s="26">
        <v>91</v>
      </c>
      <c r="L24" s="26">
        <v>84</v>
      </c>
      <c r="M24" s="29">
        <v>259</v>
      </c>
      <c r="N24" s="29">
        <v>527</v>
      </c>
      <c r="O24" s="110">
        <v>13</v>
      </c>
      <c r="P24" s="30" t="s">
        <v>21</v>
      </c>
      <c r="S24" s="52"/>
      <c r="T24" s="50"/>
    </row>
    <row r="25" spans="1:20" ht="13.8">
      <c r="A25" s="26">
        <v>17</v>
      </c>
      <c r="B25" s="28" t="s">
        <v>268</v>
      </c>
      <c r="C25" s="28" t="s">
        <v>269</v>
      </c>
      <c r="D25" s="26">
        <v>1993</v>
      </c>
      <c r="E25" s="28" t="s">
        <v>239</v>
      </c>
      <c r="F25" s="26">
        <v>81</v>
      </c>
      <c r="G25" s="26">
        <v>86</v>
      </c>
      <c r="H25" s="26">
        <v>78</v>
      </c>
      <c r="I25" s="29">
        <v>245</v>
      </c>
      <c r="J25" s="26">
        <v>89</v>
      </c>
      <c r="K25" s="26">
        <v>94</v>
      </c>
      <c r="L25" s="26">
        <v>87</v>
      </c>
      <c r="M25" s="29">
        <v>270</v>
      </c>
      <c r="N25" s="29">
        <v>515</v>
      </c>
      <c r="O25" s="110">
        <v>9</v>
      </c>
      <c r="P25" s="30"/>
      <c r="S25" s="52"/>
      <c r="T25" s="50"/>
    </row>
    <row r="26" spans="1:20" ht="13.8">
      <c r="A26" s="26">
        <v>18</v>
      </c>
      <c r="B26" s="28" t="s">
        <v>274</v>
      </c>
      <c r="C26" s="28" t="s">
        <v>275</v>
      </c>
      <c r="D26" s="26">
        <v>1959</v>
      </c>
      <c r="E26" s="28" t="s">
        <v>217</v>
      </c>
      <c r="F26" s="26">
        <v>82</v>
      </c>
      <c r="G26" s="26">
        <v>87</v>
      </c>
      <c r="H26" s="26">
        <v>86</v>
      </c>
      <c r="I26" s="29">
        <v>255</v>
      </c>
      <c r="J26" s="26">
        <v>85</v>
      </c>
      <c r="K26" s="26">
        <v>92</v>
      </c>
      <c r="L26" s="26">
        <v>83</v>
      </c>
      <c r="M26" s="29">
        <v>260</v>
      </c>
      <c r="N26" s="29">
        <v>515</v>
      </c>
      <c r="O26" s="110">
        <v>8</v>
      </c>
      <c r="P26" s="30"/>
      <c r="S26" s="52"/>
      <c r="T26" s="50"/>
    </row>
    <row r="27" spans="1:20" ht="13.8">
      <c r="A27" s="26">
        <v>19</v>
      </c>
      <c r="B27" s="28" t="s">
        <v>259</v>
      </c>
      <c r="C27" s="28" t="s">
        <v>260</v>
      </c>
      <c r="D27" s="26">
        <v>1988</v>
      </c>
      <c r="E27" s="28" t="s">
        <v>261</v>
      </c>
      <c r="F27" s="26">
        <v>85</v>
      </c>
      <c r="G27" s="26">
        <v>82</v>
      </c>
      <c r="H27" s="26">
        <v>88</v>
      </c>
      <c r="I27" s="29">
        <v>255</v>
      </c>
      <c r="J27" s="26">
        <v>82</v>
      </c>
      <c r="K27" s="26">
        <v>88</v>
      </c>
      <c r="L27" s="26">
        <v>89</v>
      </c>
      <c r="M27" s="29">
        <v>259</v>
      </c>
      <c r="N27" s="29">
        <v>514</v>
      </c>
      <c r="O27" s="110">
        <v>3</v>
      </c>
      <c r="Q27" s="30"/>
      <c r="S27" s="52"/>
      <c r="T27" s="50"/>
    </row>
    <row r="28" spans="1:20" ht="13.8">
      <c r="A28" s="26">
        <v>20</v>
      </c>
      <c r="B28" s="28" t="s">
        <v>276</v>
      </c>
      <c r="C28" s="28" t="s">
        <v>277</v>
      </c>
      <c r="D28" s="26">
        <v>1958</v>
      </c>
      <c r="E28" s="28" t="s">
        <v>214</v>
      </c>
      <c r="F28" s="26">
        <v>99</v>
      </c>
      <c r="G28" s="26">
        <v>94</v>
      </c>
      <c r="H28" s="26">
        <v>88</v>
      </c>
      <c r="I28" s="29">
        <v>281</v>
      </c>
      <c r="J28" s="26">
        <v>83</v>
      </c>
      <c r="K28" s="26">
        <v>73</v>
      </c>
      <c r="L28" s="26">
        <v>76</v>
      </c>
      <c r="M28" s="29">
        <v>232</v>
      </c>
      <c r="N28" s="29">
        <v>513</v>
      </c>
      <c r="O28" s="110">
        <v>6</v>
      </c>
      <c r="P28" s="30"/>
      <c r="T28" s="45"/>
    </row>
    <row r="29" spans="1:20" ht="13.8">
      <c r="A29" s="26">
        <v>21</v>
      </c>
      <c r="B29" s="28" t="s">
        <v>292</v>
      </c>
      <c r="C29" s="28" t="s">
        <v>293</v>
      </c>
      <c r="D29" s="26">
        <v>2005</v>
      </c>
      <c r="E29" s="28" t="s">
        <v>236</v>
      </c>
      <c r="F29" s="26">
        <v>87</v>
      </c>
      <c r="G29" s="26">
        <v>88</v>
      </c>
      <c r="H29" s="26">
        <v>83</v>
      </c>
      <c r="I29" s="29">
        <v>258</v>
      </c>
      <c r="J29" s="26">
        <v>79</v>
      </c>
      <c r="K29" s="26">
        <v>91</v>
      </c>
      <c r="L29" s="26">
        <v>84</v>
      </c>
      <c r="M29" s="29">
        <v>254</v>
      </c>
      <c r="N29" s="29">
        <v>512</v>
      </c>
      <c r="O29" s="110">
        <v>4</v>
      </c>
      <c r="P29" s="30"/>
      <c r="T29" s="45"/>
    </row>
    <row r="30" spans="1:20" ht="13.8">
      <c r="A30" s="26">
        <v>22</v>
      </c>
      <c r="B30" s="28" t="s">
        <v>278</v>
      </c>
      <c r="C30" s="28" t="s">
        <v>279</v>
      </c>
      <c r="D30" s="26">
        <v>1966</v>
      </c>
      <c r="E30" s="28" t="s">
        <v>214</v>
      </c>
      <c r="F30" s="26">
        <v>82</v>
      </c>
      <c r="G30" s="26">
        <v>86</v>
      </c>
      <c r="H30" s="26">
        <v>89</v>
      </c>
      <c r="I30" s="29">
        <v>257</v>
      </c>
      <c r="J30" s="26">
        <v>86</v>
      </c>
      <c r="K30" s="26">
        <v>81</v>
      </c>
      <c r="L30" s="26">
        <v>87</v>
      </c>
      <c r="M30" s="29">
        <v>254</v>
      </c>
      <c r="N30" s="29">
        <v>511</v>
      </c>
      <c r="O30" s="110">
        <v>5</v>
      </c>
      <c r="P30" s="30"/>
      <c r="T30" s="45"/>
    </row>
    <row r="31" spans="1:20" ht="13.8">
      <c r="A31" s="26">
        <v>23</v>
      </c>
      <c r="B31" s="28" t="s">
        <v>257</v>
      </c>
      <c r="C31" s="28" t="s">
        <v>258</v>
      </c>
      <c r="D31" s="26">
        <v>1974</v>
      </c>
      <c r="E31" s="28" t="s">
        <v>116</v>
      </c>
      <c r="F31" s="26">
        <v>91</v>
      </c>
      <c r="G31" s="26">
        <v>78</v>
      </c>
      <c r="H31" s="26">
        <v>84</v>
      </c>
      <c r="I31" s="29">
        <v>253</v>
      </c>
      <c r="J31" s="26">
        <v>88</v>
      </c>
      <c r="K31" s="26">
        <v>78</v>
      </c>
      <c r="L31" s="26">
        <v>89</v>
      </c>
      <c r="M31" s="29">
        <v>255</v>
      </c>
      <c r="N31" s="29">
        <v>508</v>
      </c>
      <c r="O31" s="110">
        <v>4</v>
      </c>
      <c r="P31" s="30"/>
      <c r="T31" s="45"/>
    </row>
    <row r="32" spans="1:20" ht="13.8">
      <c r="A32" s="26">
        <v>24</v>
      </c>
      <c r="B32" s="28" t="s">
        <v>492</v>
      </c>
      <c r="C32" s="28" t="s">
        <v>493</v>
      </c>
      <c r="D32" s="26">
        <v>1987</v>
      </c>
      <c r="E32" s="28" t="s">
        <v>261</v>
      </c>
      <c r="F32" s="26">
        <v>83</v>
      </c>
      <c r="G32" s="26">
        <v>84</v>
      </c>
      <c r="H32" s="26">
        <v>78</v>
      </c>
      <c r="I32" s="29">
        <v>245</v>
      </c>
      <c r="J32" s="26">
        <v>83</v>
      </c>
      <c r="K32" s="26">
        <v>90</v>
      </c>
      <c r="L32" s="26">
        <v>83</v>
      </c>
      <c r="M32" s="29">
        <v>256</v>
      </c>
      <c r="N32" s="29">
        <v>501</v>
      </c>
      <c r="O32" s="110">
        <v>5</v>
      </c>
      <c r="P32" s="30"/>
      <c r="T32" s="45"/>
    </row>
    <row r="33" spans="1:20" ht="13.8">
      <c r="A33" s="26"/>
      <c r="B33" s="28"/>
      <c r="C33" s="28"/>
      <c r="D33" s="26"/>
      <c r="E33" s="28"/>
      <c r="F33" s="26"/>
      <c r="G33" s="26"/>
      <c r="H33" s="26"/>
      <c r="I33" s="29"/>
      <c r="J33" s="26"/>
      <c r="K33" s="26"/>
      <c r="L33" s="26"/>
      <c r="M33" s="29"/>
      <c r="N33" s="29"/>
      <c r="O33" s="110"/>
      <c r="P33" s="30"/>
      <c r="T33" s="45"/>
    </row>
    <row r="34" spans="1:20" ht="13.8">
      <c r="A34" s="26"/>
      <c r="B34" s="28"/>
      <c r="C34" s="28"/>
      <c r="D34" s="26"/>
      <c r="E34" s="28"/>
      <c r="F34" s="26"/>
      <c r="G34" s="26"/>
      <c r="H34" s="26"/>
      <c r="I34" s="29"/>
      <c r="J34" s="26"/>
      <c r="K34" s="26"/>
      <c r="L34" s="26"/>
      <c r="M34" s="29"/>
      <c r="N34" s="29"/>
      <c r="O34" s="110"/>
      <c r="P34" s="30"/>
      <c r="T34" s="45"/>
    </row>
    <row r="35" spans="1:20" ht="13.8">
      <c r="A35" s="26"/>
      <c r="B35" s="28"/>
      <c r="C35" s="28"/>
      <c r="D35" s="26"/>
      <c r="E35" s="28"/>
      <c r="F35" s="26"/>
      <c r="G35" s="26"/>
      <c r="H35" s="26"/>
      <c r="I35" s="29"/>
      <c r="J35" s="26"/>
      <c r="K35" s="26"/>
      <c r="L35" s="26"/>
      <c r="M35" s="29"/>
      <c r="N35" s="29"/>
      <c r="O35" s="110"/>
      <c r="P35" s="30"/>
      <c r="T35" s="45"/>
    </row>
    <row r="36" spans="1:20" ht="13.8">
      <c r="A36" s="26"/>
      <c r="B36" s="28"/>
      <c r="C36" s="28"/>
      <c r="D36" s="26"/>
      <c r="E36" s="28"/>
      <c r="F36" s="26"/>
      <c r="G36" s="26"/>
      <c r="H36" s="26"/>
      <c r="I36" s="29"/>
      <c r="J36" s="26"/>
      <c r="K36" s="26"/>
      <c r="L36" s="26"/>
      <c r="M36" s="29"/>
      <c r="N36" s="29"/>
      <c r="O36" s="110"/>
      <c r="P36" s="30"/>
      <c r="T36" s="45"/>
    </row>
    <row r="37" spans="1:20" ht="13.8">
      <c r="A37" s="26"/>
      <c r="B37" s="28"/>
      <c r="C37" s="28"/>
      <c r="D37" s="26"/>
      <c r="E37" s="28"/>
      <c r="F37" s="26"/>
      <c r="G37" s="26"/>
      <c r="H37" s="26"/>
      <c r="I37" s="29"/>
      <c r="J37" s="26"/>
      <c r="K37" s="26"/>
      <c r="L37" s="26"/>
      <c r="M37" s="29"/>
      <c r="N37" s="29"/>
      <c r="O37" s="110"/>
      <c r="P37" s="30"/>
      <c r="T37" s="45"/>
    </row>
    <row r="38" spans="1:20" ht="13.8">
      <c r="A38" s="26"/>
      <c r="B38" s="28"/>
      <c r="C38" s="28"/>
      <c r="D38" s="26"/>
      <c r="E38" s="28"/>
      <c r="F38" s="26"/>
      <c r="G38" s="26"/>
      <c r="H38" s="26"/>
      <c r="I38" s="29"/>
      <c r="J38" s="26"/>
      <c r="K38" s="26"/>
      <c r="L38" s="26"/>
      <c r="M38" s="29"/>
      <c r="N38" s="29"/>
      <c r="O38" s="110"/>
      <c r="P38" s="30"/>
      <c r="T38" s="45"/>
    </row>
    <row r="39" spans="1:20" ht="13.8">
      <c r="A39" s="26"/>
      <c r="B39" s="28"/>
      <c r="C39" s="28"/>
      <c r="D39" s="26"/>
      <c r="E39" s="28"/>
      <c r="F39" s="26"/>
      <c r="G39" s="26"/>
      <c r="H39" s="26"/>
      <c r="I39" s="29"/>
      <c r="J39" s="26"/>
      <c r="K39" s="26"/>
      <c r="L39" s="26"/>
      <c r="M39" s="29"/>
      <c r="N39" s="29"/>
      <c r="O39" s="110"/>
      <c r="P39" s="30"/>
      <c r="T39" s="45"/>
    </row>
    <row r="40" spans="1:20" ht="13.8">
      <c r="A40" s="26"/>
      <c r="B40" s="28"/>
      <c r="C40" s="28"/>
      <c r="D40" s="26"/>
      <c r="E40" s="28"/>
      <c r="F40" s="26"/>
      <c r="G40" s="26"/>
      <c r="H40" s="26"/>
      <c r="I40" s="29"/>
      <c r="J40" s="26"/>
      <c r="K40" s="26"/>
      <c r="L40" s="26"/>
      <c r="M40" s="29"/>
      <c r="N40" s="29"/>
      <c r="O40" s="110"/>
      <c r="P40" s="30"/>
      <c r="T40" s="45"/>
    </row>
    <row r="41" spans="1:20" ht="13.8">
      <c r="A41" s="26"/>
      <c r="B41" s="28"/>
      <c r="C41" s="28"/>
      <c r="D41" s="26"/>
      <c r="E41" s="28"/>
      <c r="F41" s="26"/>
      <c r="G41" s="26"/>
      <c r="H41" s="26"/>
      <c r="I41" s="29"/>
      <c r="J41" s="26"/>
      <c r="K41" s="26"/>
      <c r="L41" s="26"/>
      <c r="M41" s="29"/>
      <c r="N41" s="29"/>
      <c r="O41" s="110"/>
      <c r="P41" s="30"/>
      <c r="T41" s="45"/>
    </row>
    <row r="42" spans="1:20" ht="13.8">
      <c r="A42" s="26"/>
      <c r="B42" s="28"/>
      <c r="C42" s="28"/>
      <c r="D42" s="26"/>
      <c r="E42" s="28"/>
      <c r="F42" s="26"/>
      <c r="G42" s="26"/>
      <c r="H42" s="26"/>
      <c r="I42" s="29"/>
      <c r="J42" s="26"/>
      <c r="K42" s="26"/>
      <c r="L42" s="26"/>
      <c r="M42" s="29"/>
      <c r="N42" s="29"/>
      <c r="O42" s="110"/>
      <c r="P42" s="30"/>
      <c r="T42" s="45"/>
    </row>
    <row r="43" spans="1:20" ht="13.8">
      <c r="A43" s="26"/>
      <c r="B43" s="28"/>
      <c r="C43" s="28"/>
      <c r="D43" s="26"/>
      <c r="E43" s="28"/>
      <c r="F43" s="26"/>
      <c r="G43" s="26"/>
      <c r="H43" s="26"/>
      <c r="I43" s="29"/>
      <c r="J43" s="26"/>
      <c r="K43" s="26"/>
      <c r="L43" s="26"/>
      <c r="M43" s="29"/>
      <c r="N43" s="29"/>
      <c r="O43" s="110"/>
      <c r="P43" s="30"/>
      <c r="T43" s="45"/>
    </row>
    <row r="44" spans="1:20" ht="13.8">
      <c r="A44" s="26"/>
      <c r="B44" s="28"/>
      <c r="C44" s="28"/>
      <c r="D44" s="26"/>
      <c r="E44" s="28"/>
      <c r="F44" s="26"/>
      <c r="G44" s="26"/>
      <c r="H44" s="26"/>
      <c r="I44" s="29"/>
      <c r="J44" s="26"/>
      <c r="K44" s="26"/>
      <c r="L44" s="26"/>
      <c r="M44" s="29"/>
      <c r="N44" s="29"/>
      <c r="O44" s="110"/>
      <c r="P44" s="30"/>
      <c r="T44" s="45"/>
    </row>
    <row r="45" spans="1:20" ht="13.8">
      <c r="A45" s="26"/>
      <c r="B45" s="28"/>
      <c r="C45" s="28"/>
      <c r="D45" s="26"/>
      <c r="E45" s="28"/>
      <c r="F45" s="26"/>
      <c r="G45" s="26"/>
      <c r="H45" s="26"/>
      <c r="I45" s="29"/>
      <c r="J45" s="26"/>
      <c r="K45" s="26"/>
      <c r="L45" s="26"/>
      <c r="M45" s="29"/>
      <c r="N45" s="29"/>
      <c r="O45" s="110"/>
      <c r="P45" s="30"/>
      <c r="T45" s="45"/>
    </row>
    <row r="46" spans="1:20">
      <c r="T46" s="45"/>
    </row>
    <row r="47" spans="1:20">
      <c r="T47" s="45"/>
    </row>
    <row r="48" spans="1:20">
      <c r="T48" s="45"/>
    </row>
    <row r="49" spans="20:20">
      <c r="T49" s="45"/>
    </row>
    <row r="50" spans="20:20">
      <c r="T50" s="45"/>
    </row>
    <row r="51" spans="20:20">
      <c r="T51" s="45"/>
    </row>
    <row r="52" spans="20:20">
      <c r="T52" s="45"/>
    </row>
    <row r="53" spans="20:20">
      <c r="T53" s="45"/>
    </row>
    <row r="54" spans="20:20">
      <c r="T54" s="45"/>
    </row>
    <row r="55" spans="20:20">
      <c r="T55" s="45"/>
    </row>
    <row r="56" spans="20:20">
      <c r="T56" s="45"/>
    </row>
    <row r="57" spans="20:20">
      <c r="T57" s="45"/>
    </row>
    <row r="58" spans="20:20">
      <c r="T58" s="45"/>
    </row>
    <row r="59" spans="20:20">
      <c r="T59" s="45"/>
    </row>
    <row r="60" spans="20:20">
      <c r="T60" s="45"/>
    </row>
    <row r="61" spans="20:20">
      <c r="T61" s="45"/>
    </row>
    <row r="62" spans="20:20">
      <c r="T62" s="45"/>
    </row>
    <row r="63" spans="20:20">
      <c r="T63" s="45"/>
    </row>
    <row r="64" spans="20:20">
      <c r="T64" s="45"/>
    </row>
    <row r="65" spans="20:20">
      <c r="T65" s="45"/>
    </row>
    <row r="66" spans="20:20">
      <c r="T66" s="45"/>
    </row>
    <row r="67" spans="20:20">
      <c r="T67" s="45"/>
    </row>
    <row r="68" spans="20:20">
      <c r="T68" s="45"/>
    </row>
    <row r="69" spans="20:20">
      <c r="T69" s="45"/>
    </row>
    <row r="70" spans="20:20">
      <c r="T70" s="45"/>
    </row>
    <row r="71" spans="20:20">
      <c r="T71" s="45"/>
    </row>
    <row r="72" spans="20:20">
      <c r="T72" s="45"/>
    </row>
    <row r="73" spans="20:20">
      <c r="T73" s="45"/>
    </row>
    <row r="74" spans="20:20">
      <c r="T74" s="45"/>
    </row>
    <row r="75" spans="20:20">
      <c r="T75" s="45"/>
    </row>
    <row r="76" spans="20:20">
      <c r="T76" s="45"/>
    </row>
    <row r="77" spans="20:20">
      <c r="T77" s="45"/>
    </row>
    <row r="78" spans="20:20">
      <c r="T78" s="45"/>
    </row>
    <row r="79" spans="20:20">
      <c r="T79" s="45"/>
    </row>
    <row r="80" spans="20:20">
      <c r="T80" s="45"/>
    </row>
    <row r="81" spans="20:20">
      <c r="T81" s="45"/>
    </row>
    <row r="82" spans="20:20">
      <c r="T82" s="45"/>
    </row>
    <row r="83" spans="20:20">
      <c r="T83" s="45"/>
    </row>
    <row r="84" spans="20:20">
      <c r="T84" s="45"/>
    </row>
    <row r="85" spans="20:20">
      <c r="T85" s="45"/>
    </row>
    <row r="86" spans="20:20">
      <c r="T86" s="45"/>
    </row>
    <row r="87" spans="20:20">
      <c r="T87" s="45"/>
    </row>
    <row r="88" spans="20:20">
      <c r="T88" s="45"/>
    </row>
    <row r="89" spans="20:20">
      <c r="T89" s="45"/>
    </row>
    <row r="90" spans="20:20">
      <c r="T90" s="45"/>
    </row>
    <row r="91" spans="20:20">
      <c r="T91" s="45"/>
    </row>
    <row r="92" spans="20:20">
      <c r="T92" s="45"/>
    </row>
    <row r="93" spans="20:20">
      <c r="T93" s="45"/>
    </row>
    <row r="94" spans="20:20">
      <c r="T94" s="45"/>
    </row>
    <row r="95" spans="20:20">
      <c r="T95" s="45"/>
    </row>
    <row r="96" spans="20:20">
      <c r="T96" s="45"/>
    </row>
    <row r="97" spans="20:20">
      <c r="T97" s="45"/>
    </row>
    <row r="98" spans="20:20">
      <c r="T98" s="45"/>
    </row>
    <row r="99" spans="20:20">
      <c r="T99" s="45"/>
    </row>
    <row r="100" spans="20:20">
      <c r="T100" s="45"/>
    </row>
    <row r="101" spans="20:20">
      <c r="T101" s="45"/>
    </row>
    <row r="102" spans="20:20">
      <c r="T102" s="45"/>
    </row>
    <row r="103" spans="20:20">
      <c r="T103" s="45"/>
    </row>
    <row r="104" spans="20:20">
      <c r="T104" s="45"/>
    </row>
    <row r="105" spans="20:20">
      <c r="T105" s="45"/>
    </row>
    <row r="106" spans="20:20">
      <c r="T106" s="45"/>
    </row>
    <row r="107" spans="20:20">
      <c r="T107" s="45"/>
    </row>
    <row r="108" spans="20:20">
      <c r="T108" s="45"/>
    </row>
    <row r="109" spans="20:20">
      <c r="T109" s="45"/>
    </row>
    <row r="110" spans="20:20">
      <c r="T110" s="45"/>
    </row>
    <row r="111" spans="20:20">
      <c r="T111" s="45"/>
    </row>
    <row r="112" spans="20:20">
      <c r="T112" s="45"/>
    </row>
    <row r="113" spans="20:20">
      <c r="T113" s="45"/>
    </row>
    <row r="114" spans="20:20">
      <c r="T114" s="45"/>
    </row>
    <row r="115" spans="20:20">
      <c r="T115" s="45"/>
    </row>
    <row r="116" spans="20:20">
      <c r="T116" s="45"/>
    </row>
    <row r="117" spans="20:20">
      <c r="T117" s="45"/>
    </row>
    <row r="118" spans="20:20">
      <c r="T118" s="45"/>
    </row>
    <row r="119" spans="20:20">
      <c r="T119" s="45"/>
    </row>
    <row r="120" spans="20:20">
      <c r="T120" s="45"/>
    </row>
    <row r="121" spans="20:20">
      <c r="T121" s="45"/>
    </row>
    <row r="122" spans="20:20">
      <c r="T122" s="45"/>
    </row>
    <row r="123" spans="20:20">
      <c r="T123" s="45"/>
    </row>
    <row r="124" spans="20:20">
      <c r="T124" s="45"/>
    </row>
    <row r="125" spans="20:20">
      <c r="T125" s="45"/>
    </row>
    <row r="126" spans="20:20">
      <c r="T126" s="45"/>
    </row>
    <row r="127" spans="20:20">
      <c r="T127" s="45"/>
    </row>
    <row r="128" spans="20:20">
      <c r="T128" s="45"/>
    </row>
    <row r="129" spans="20:20">
      <c r="T129" s="45"/>
    </row>
    <row r="130" spans="20:20">
      <c r="T130" s="45"/>
    </row>
    <row r="131" spans="20:20">
      <c r="T131" s="45"/>
    </row>
    <row r="132" spans="20:20">
      <c r="T132" s="45"/>
    </row>
    <row r="133" spans="20:20">
      <c r="T133" s="45"/>
    </row>
    <row r="134" spans="20:20">
      <c r="T134" s="45"/>
    </row>
    <row r="135" spans="20:20">
      <c r="T135" s="45"/>
    </row>
    <row r="136" spans="20:20">
      <c r="T136" s="45"/>
    </row>
    <row r="137" spans="20:20">
      <c r="T137" s="45"/>
    </row>
    <row r="138" spans="20:20">
      <c r="T138" s="45"/>
    </row>
    <row r="139" spans="20:20">
      <c r="T139" s="45"/>
    </row>
    <row r="140" spans="20:20">
      <c r="T140" s="45"/>
    </row>
    <row r="141" spans="20:20">
      <c r="T141" s="45"/>
    </row>
    <row r="142" spans="20:20">
      <c r="T142" s="45"/>
    </row>
    <row r="143" spans="20:20">
      <c r="T143" s="45"/>
    </row>
    <row r="144" spans="20:20">
      <c r="T144" s="45"/>
    </row>
    <row r="145" spans="20:20">
      <c r="T145" s="45"/>
    </row>
    <row r="146" spans="20:20">
      <c r="T146" s="45"/>
    </row>
    <row r="147" spans="20:20">
      <c r="T147" s="45"/>
    </row>
    <row r="148" spans="20:20">
      <c r="T148" s="45"/>
    </row>
    <row r="149" spans="20:20">
      <c r="T149" s="45"/>
    </row>
    <row r="150" spans="20:20">
      <c r="T150" s="45"/>
    </row>
    <row r="151" spans="20:20">
      <c r="T151" s="45"/>
    </row>
    <row r="152" spans="20:20">
      <c r="T152" s="45"/>
    </row>
    <row r="153" spans="20:20">
      <c r="T153" s="45"/>
    </row>
    <row r="154" spans="20:20">
      <c r="T154" s="45"/>
    </row>
    <row r="155" spans="20:20">
      <c r="T155" s="45"/>
    </row>
    <row r="156" spans="20:20">
      <c r="T156" s="45"/>
    </row>
    <row r="157" spans="20:20">
      <c r="T157" s="45"/>
    </row>
    <row r="158" spans="20:20">
      <c r="T158" s="45"/>
    </row>
    <row r="159" spans="20:20">
      <c r="T159" s="45"/>
    </row>
    <row r="160" spans="20:20">
      <c r="T160" s="45"/>
    </row>
    <row r="161" spans="20:20">
      <c r="T161" s="45"/>
    </row>
    <row r="162" spans="20:20">
      <c r="T162" s="45"/>
    </row>
    <row r="163" spans="20:20">
      <c r="T163" s="45"/>
    </row>
    <row r="164" spans="20:20">
      <c r="T164" s="45"/>
    </row>
    <row r="165" spans="20:20">
      <c r="T165" s="45"/>
    </row>
    <row r="166" spans="20:20">
      <c r="T166" s="45"/>
    </row>
    <row r="167" spans="20:20">
      <c r="T167" s="45"/>
    </row>
    <row r="168" spans="20:20">
      <c r="T168" s="45"/>
    </row>
    <row r="169" spans="20:20">
      <c r="T169" s="45"/>
    </row>
    <row r="170" spans="20:20">
      <c r="T170" s="45"/>
    </row>
    <row r="171" spans="20:20">
      <c r="T171" s="45"/>
    </row>
    <row r="172" spans="20:20">
      <c r="T172" s="45"/>
    </row>
    <row r="173" spans="20:20">
      <c r="T173" s="45"/>
    </row>
    <row r="174" spans="20:20">
      <c r="T174" s="45"/>
    </row>
    <row r="175" spans="20:20">
      <c r="T175" s="45"/>
    </row>
    <row r="176" spans="20:20">
      <c r="T176" s="45"/>
    </row>
    <row r="177" spans="20:20">
      <c r="T177" s="45"/>
    </row>
    <row r="178" spans="20:20">
      <c r="T178" s="45"/>
    </row>
    <row r="179" spans="20:20">
      <c r="T179" s="45"/>
    </row>
    <row r="180" spans="20:20">
      <c r="T180" s="45"/>
    </row>
    <row r="181" spans="20:20">
      <c r="T181" s="45"/>
    </row>
    <row r="182" spans="20:20">
      <c r="T182" s="45"/>
    </row>
    <row r="183" spans="20:20">
      <c r="T183" s="45"/>
    </row>
    <row r="184" spans="20:20">
      <c r="T184" s="45"/>
    </row>
    <row r="185" spans="20:20">
      <c r="T185" s="45"/>
    </row>
    <row r="186" spans="20:20">
      <c r="T186" s="45"/>
    </row>
    <row r="187" spans="20:20">
      <c r="T187" s="45"/>
    </row>
    <row r="188" spans="20:20">
      <c r="T188" s="45"/>
    </row>
    <row r="189" spans="20:20">
      <c r="T189" s="45"/>
    </row>
    <row r="190" spans="20:20">
      <c r="T190" s="45"/>
    </row>
    <row r="191" spans="20:20">
      <c r="T191" s="45"/>
    </row>
    <row r="192" spans="20:20">
      <c r="T192" s="45"/>
    </row>
    <row r="193" spans="20:20">
      <c r="T193" s="45"/>
    </row>
  </sheetData>
  <mergeCells count="3">
    <mergeCell ref="A1:P1"/>
    <mergeCell ref="A3:C3"/>
    <mergeCell ref="B7:C7"/>
  </mergeCells>
  <conditionalFormatting sqref="E2 F2:K3">
    <cfRule type="cellIs" dxfId="23" priority="1" stopIfTrue="1" operator="equal">
      <formula>100</formula>
    </cfRule>
  </conditionalFormatting>
  <pageMargins left="0.51181102362204722" right="0" top="0.6692913385826772" bottom="7.874015748031496E-2" header="0" footer="0"/>
  <pageSetup paperSize="9" scale="7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3"/>
  <sheetViews>
    <sheetView zoomScaleNormal="100" workbookViewId="0">
      <selection activeCell="G18" sqref="G18"/>
    </sheetView>
  </sheetViews>
  <sheetFormatPr defaultRowHeight="14.4"/>
  <cols>
    <col min="1" max="1" width="6.6640625" customWidth="1"/>
    <col min="2" max="2" width="17.88671875" customWidth="1"/>
    <col min="4" max="4" width="16" customWidth="1"/>
    <col min="6" max="6" width="8.88671875" style="141"/>
    <col min="16" max="16" width="9.109375" customWidth="1"/>
    <col min="17" max="17" width="14.88671875" customWidth="1"/>
    <col min="18" max="18" width="14.6640625" customWidth="1"/>
    <col min="19" max="19" width="10.77734375" customWidth="1"/>
    <col min="20" max="20" width="9.109375" customWidth="1"/>
  </cols>
  <sheetData>
    <row r="1" spans="1:20" ht="2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70"/>
      <c r="L1" s="70"/>
      <c r="M1" s="70"/>
      <c r="N1" s="70"/>
      <c r="O1" s="70"/>
      <c r="P1" s="70"/>
    </row>
    <row r="2" spans="1:20" ht="21">
      <c r="A2" s="4"/>
      <c r="B2" s="4"/>
      <c r="C2" s="4"/>
      <c r="D2" s="4"/>
      <c r="E2" s="4"/>
      <c r="F2" s="144"/>
      <c r="G2" s="4"/>
      <c r="H2" s="4"/>
      <c r="I2" s="4"/>
      <c r="J2" s="4"/>
      <c r="K2" s="4"/>
      <c r="L2" s="4"/>
      <c r="M2" s="126"/>
      <c r="N2" s="4"/>
      <c r="O2" s="1"/>
      <c r="P2" s="70"/>
    </row>
    <row r="3" spans="1:20" ht="15.6">
      <c r="A3" s="210" t="s">
        <v>7</v>
      </c>
      <c r="B3" s="210"/>
      <c r="C3" s="210"/>
      <c r="D3" s="5"/>
      <c r="E3" s="6"/>
      <c r="F3" s="14"/>
      <c r="G3" s="5"/>
      <c r="H3" s="53" t="s">
        <v>161</v>
      </c>
      <c r="I3" s="5"/>
      <c r="M3" s="7"/>
      <c r="N3" s="7"/>
      <c r="P3" s="7"/>
    </row>
    <row r="4" spans="1:20">
      <c r="A4" s="17"/>
      <c r="B4" s="17"/>
      <c r="C4" s="17"/>
      <c r="D4" s="18"/>
      <c r="E4" s="19"/>
      <c r="F4" s="21"/>
      <c r="G4" s="18"/>
      <c r="H4" s="18"/>
      <c r="I4" s="18"/>
      <c r="J4" s="18"/>
      <c r="K4" s="18"/>
      <c r="L4" s="18"/>
      <c r="M4" s="18"/>
      <c r="N4" s="18"/>
      <c r="O4" s="127"/>
      <c r="P4" s="18"/>
    </row>
    <row r="5" spans="1:20" ht="15.6">
      <c r="A5" s="92" t="s">
        <v>62</v>
      </c>
      <c r="B5" s="92"/>
      <c r="C5" s="92"/>
      <c r="D5" s="92"/>
      <c r="E5" s="24"/>
      <c r="F5" s="132"/>
      <c r="G5" s="24"/>
      <c r="P5" s="18"/>
    </row>
    <row r="6" spans="1:20">
      <c r="P6" s="18"/>
    </row>
    <row r="7" spans="1:20">
      <c r="B7" s="134" t="s">
        <v>104</v>
      </c>
      <c r="C7" s="135" t="s">
        <v>88</v>
      </c>
      <c r="D7" s="135"/>
      <c r="E7" s="135"/>
      <c r="F7" s="137"/>
      <c r="G7" s="135"/>
      <c r="H7" s="135"/>
      <c r="I7" s="135"/>
      <c r="P7" s="18"/>
      <c r="T7" s="18"/>
    </row>
    <row r="8" spans="1:20">
      <c r="P8" s="18"/>
      <c r="T8" s="18"/>
    </row>
    <row r="9" spans="1:20">
      <c r="A9" s="141" t="s">
        <v>15</v>
      </c>
      <c r="B9" s="133" t="s">
        <v>116</v>
      </c>
      <c r="C9" t="s">
        <v>232</v>
      </c>
      <c r="D9" t="s">
        <v>233</v>
      </c>
      <c r="E9" s="37">
        <v>559</v>
      </c>
      <c r="P9" s="18"/>
      <c r="T9" s="18"/>
    </row>
    <row r="10" spans="1:20">
      <c r="A10" s="141"/>
      <c r="B10" s="133"/>
      <c r="C10" t="s">
        <v>228</v>
      </c>
      <c r="D10" t="s">
        <v>229</v>
      </c>
      <c r="E10" s="37">
        <v>554</v>
      </c>
      <c r="P10" s="18"/>
      <c r="T10" s="18"/>
    </row>
    <row r="11" spans="1:20">
      <c r="A11" s="141"/>
      <c r="B11" s="133"/>
      <c r="C11" t="s">
        <v>240</v>
      </c>
      <c r="D11" t="s">
        <v>241</v>
      </c>
      <c r="E11" s="37">
        <v>543</v>
      </c>
      <c r="F11" s="141">
        <v>1656</v>
      </c>
      <c r="G11" s="146"/>
      <c r="P11" s="18"/>
      <c r="T11" s="18"/>
    </row>
    <row r="12" spans="1:20">
      <c r="A12" s="141"/>
      <c r="B12" s="133"/>
      <c r="E12" s="37"/>
      <c r="P12" s="18"/>
    </row>
    <row r="13" spans="1:20">
      <c r="A13" s="141" t="s">
        <v>16</v>
      </c>
      <c r="B13" s="133" t="s">
        <v>314</v>
      </c>
      <c r="C13" t="s">
        <v>242</v>
      </c>
      <c r="D13" t="s">
        <v>243</v>
      </c>
      <c r="E13" s="37">
        <v>556</v>
      </c>
    </row>
    <row r="14" spans="1:20">
      <c r="A14" s="141"/>
      <c r="B14" s="133"/>
      <c r="C14" t="s">
        <v>237</v>
      </c>
      <c r="D14" t="s">
        <v>238</v>
      </c>
      <c r="E14" s="37">
        <v>548</v>
      </c>
    </row>
    <row r="15" spans="1:20">
      <c r="A15" s="141"/>
      <c r="B15" s="133"/>
      <c r="C15" t="s">
        <v>244</v>
      </c>
      <c r="D15" t="s">
        <v>245</v>
      </c>
      <c r="E15" s="37">
        <v>541</v>
      </c>
      <c r="F15" s="141">
        <v>1645</v>
      </c>
    </row>
    <row r="16" spans="1:20">
      <c r="A16" s="141"/>
      <c r="B16" s="133"/>
      <c r="E16" s="37"/>
    </row>
    <row r="17" spans="1:6">
      <c r="A17" s="141" t="s">
        <v>21</v>
      </c>
      <c r="B17" s="133" t="s">
        <v>253</v>
      </c>
      <c r="C17" t="s">
        <v>489</v>
      </c>
      <c r="D17" t="s">
        <v>490</v>
      </c>
      <c r="E17" s="37">
        <v>556</v>
      </c>
    </row>
    <row r="18" spans="1:6">
      <c r="A18" s="37"/>
      <c r="C18" t="s">
        <v>251</v>
      </c>
      <c r="D18" t="s">
        <v>252</v>
      </c>
      <c r="E18" s="37">
        <v>544</v>
      </c>
    </row>
    <row r="19" spans="1:6">
      <c r="A19" s="37"/>
      <c r="C19" t="s">
        <v>491</v>
      </c>
      <c r="D19" t="s">
        <v>243</v>
      </c>
      <c r="E19" s="37">
        <v>527</v>
      </c>
      <c r="F19" s="141">
        <v>1627</v>
      </c>
    </row>
    <row r="20" spans="1:6">
      <c r="A20" s="37"/>
      <c r="E20" s="37"/>
    </row>
    <row r="21" spans="1:6">
      <c r="A21" s="37">
        <v>4</v>
      </c>
      <c r="B21" t="s">
        <v>236</v>
      </c>
      <c r="C21" t="s">
        <v>234</v>
      </c>
      <c r="D21" t="s">
        <v>235</v>
      </c>
      <c r="E21" s="37">
        <v>565</v>
      </c>
    </row>
    <row r="22" spans="1:6">
      <c r="A22" s="37"/>
      <c r="C22" t="s">
        <v>249</v>
      </c>
      <c r="D22" t="s">
        <v>250</v>
      </c>
      <c r="E22" s="37">
        <v>542</v>
      </c>
    </row>
    <row r="23" spans="1:6">
      <c r="A23" s="37"/>
      <c r="C23" t="s">
        <v>292</v>
      </c>
      <c r="D23" t="s">
        <v>293</v>
      </c>
      <c r="E23" s="37">
        <v>512</v>
      </c>
      <c r="F23" s="37">
        <v>1619</v>
      </c>
    </row>
    <row r="24" spans="1:6">
      <c r="A24" s="37"/>
      <c r="E24" s="37"/>
    </row>
    <row r="25" spans="1:6">
      <c r="A25" s="37">
        <v>5</v>
      </c>
      <c r="B25" t="s">
        <v>214</v>
      </c>
      <c r="C25" t="s">
        <v>230</v>
      </c>
      <c r="D25" t="s">
        <v>231</v>
      </c>
      <c r="E25" s="37">
        <v>567</v>
      </c>
    </row>
    <row r="26" spans="1:6">
      <c r="A26" s="37"/>
      <c r="C26" t="s">
        <v>276</v>
      </c>
      <c r="D26" t="s">
        <v>277</v>
      </c>
      <c r="E26" s="37">
        <v>513</v>
      </c>
    </row>
    <row r="27" spans="1:6">
      <c r="A27" s="37"/>
      <c r="C27" t="s">
        <v>278</v>
      </c>
      <c r="D27" t="s">
        <v>279</v>
      </c>
      <c r="E27" s="37">
        <v>511</v>
      </c>
      <c r="F27" s="37">
        <v>1591</v>
      </c>
    </row>
    <row r="28" spans="1:6">
      <c r="A28" s="37"/>
      <c r="E28" s="37"/>
    </row>
    <row r="29" spans="1:6">
      <c r="A29" s="37">
        <v>6</v>
      </c>
      <c r="B29" t="s">
        <v>316</v>
      </c>
      <c r="C29" t="s">
        <v>270</v>
      </c>
      <c r="D29" t="s">
        <v>271</v>
      </c>
      <c r="E29" s="37">
        <v>536</v>
      </c>
    </row>
    <row r="30" spans="1:6">
      <c r="A30" s="37"/>
      <c r="C30" t="s">
        <v>262</v>
      </c>
      <c r="D30" t="s">
        <v>263</v>
      </c>
      <c r="E30" s="37">
        <v>528</v>
      </c>
    </row>
    <row r="31" spans="1:6">
      <c r="A31" s="37"/>
      <c r="C31" t="s">
        <v>268</v>
      </c>
      <c r="D31" t="s">
        <v>269</v>
      </c>
      <c r="E31" s="37">
        <v>515</v>
      </c>
      <c r="F31" s="37">
        <v>1579</v>
      </c>
    </row>
    <row r="32" spans="1:6">
      <c r="A32" s="37"/>
      <c r="E32" s="37"/>
    </row>
    <row r="33" spans="1:6">
      <c r="A33" s="37"/>
      <c r="E33" s="37"/>
    </row>
    <row r="34" spans="1:6">
      <c r="A34" s="37"/>
      <c r="E34" s="37"/>
    </row>
    <row r="35" spans="1:6">
      <c r="A35" s="37"/>
      <c r="E35" s="37"/>
      <c r="F35" s="37"/>
    </row>
    <row r="36" spans="1:6">
      <c r="A36" s="37"/>
      <c r="E36" s="37"/>
    </row>
    <row r="37" spans="1:6">
      <c r="A37" s="37"/>
      <c r="E37" s="37"/>
    </row>
    <row r="38" spans="1:6">
      <c r="A38" s="37"/>
      <c r="E38" s="37"/>
    </row>
    <row r="39" spans="1:6">
      <c r="A39" s="37"/>
      <c r="E39" s="37"/>
    </row>
    <row r="40" spans="1:6">
      <c r="A40" s="37"/>
      <c r="E40" s="37"/>
    </row>
    <row r="41" spans="1:6">
      <c r="A41" s="37"/>
      <c r="E41" s="37"/>
    </row>
    <row r="42" spans="1:6">
      <c r="A42" s="37"/>
      <c r="E42" s="37"/>
    </row>
    <row r="43" spans="1:6">
      <c r="A43" s="37"/>
      <c r="E43" s="37"/>
    </row>
    <row r="44" spans="1:6">
      <c r="A44" s="37"/>
      <c r="E44" s="37"/>
    </row>
    <row r="45" spans="1:6">
      <c r="A45" s="37"/>
      <c r="E45" s="37"/>
    </row>
    <row r="46" spans="1:6">
      <c r="A46" s="37"/>
      <c r="E46" s="37"/>
    </row>
    <row r="47" spans="1:6">
      <c r="A47" s="37"/>
    </row>
    <row r="48" spans="1:6">
      <c r="A48" s="37"/>
    </row>
    <row r="49" spans="1:1">
      <c r="A49" s="37"/>
    </row>
    <row r="50" spans="1:1">
      <c r="A50" s="37"/>
    </row>
    <row r="51" spans="1:1">
      <c r="A51" s="37"/>
    </row>
    <row r="52" spans="1:1">
      <c r="A52" s="37"/>
    </row>
    <row r="53" spans="1:1">
      <c r="A53" s="37"/>
    </row>
    <row r="54" spans="1:1">
      <c r="A54" s="37"/>
    </row>
    <row r="55" spans="1:1">
      <c r="A55" s="37"/>
    </row>
    <row r="56" spans="1:1">
      <c r="A56" s="37"/>
    </row>
    <row r="57" spans="1:1">
      <c r="A57" s="37"/>
    </row>
    <row r="58" spans="1:1">
      <c r="A58" s="37"/>
    </row>
    <row r="59" spans="1:1">
      <c r="A59" s="37"/>
    </row>
    <row r="60" spans="1:1">
      <c r="A60" s="37"/>
    </row>
    <row r="61" spans="1:1">
      <c r="A61" s="37"/>
    </row>
    <row r="62" spans="1:1">
      <c r="A62" s="37"/>
    </row>
    <row r="63" spans="1:1">
      <c r="A63" s="37"/>
    </row>
    <row r="64" spans="1:1">
      <c r="A64" s="37"/>
    </row>
    <row r="65" spans="1:1">
      <c r="A65" s="37"/>
    </row>
    <row r="66" spans="1:1">
      <c r="A66" s="37"/>
    </row>
    <row r="67" spans="1:1">
      <c r="A67" s="37"/>
    </row>
    <row r="68" spans="1:1">
      <c r="A68" s="37"/>
    </row>
    <row r="69" spans="1:1">
      <c r="A69" s="37"/>
    </row>
    <row r="70" spans="1:1">
      <c r="A70" s="37"/>
    </row>
    <row r="71" spans="1:1">
      <c r="A71" s="37"/>
    </row>
    <row r="72" spans="1:1">
      <c r="A72" s="37"/>
    </row>
    <row r="73" spans="1:1">
      <c r="A73" s="37"/>
    </row>
  </sheetData>
  <mergeCells count="2">
    <mergeCell ref="A3:C3"/>
    <mergeCell ref="A1:J1"/>
  </mergeCells>
  <conditionalFormatting sqref="E2:K2 F3:G3 I3">
    <cfRule type="cellIs" dxfId="22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1" orientation="portrait" r:id="rId1"/>
  <colBreaks count="1" manualBreakCount="1">
    <brk id="10" max="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zoomScaleNormal="100" workbookViewId="0">
      <selection activeCell="S15" sqref="S15"/>
    </sheetView>
  </sheetViews>
  <sheetFormatPr defaultColWidth="9.109375" defaultRowHeight="15"/>
  <cols>
    <col min="1" max="1" width="6.109375" style="30" customWidth="1"/>
    <col min="2" max="2" width="14" style="28" customWidth="1"/>
    <col min="3" max="3" width="16.88671875" style="28" customWidth="1"/>
    <col min="4" max="4" width="5.88671875" style="30" customWidth="1"/>
    <col min="5" max="5" width="13.33203125" style="28" customWidth="1"/>
    <col min="6" max="11" width="4.77734375" style="26" customWidth="1"/>
    <col min="12" max="12" width="7.109375" style="29" customWidth="1"/>
    <col min="13" max="13" width="4.77734375" style="110" customWidth="1"/>
    <col min="14" max="14" width="5.33203125" style="26" customWidth="1"/>
    <col min="15" max="15" width="7.5546875" style="58" customWidth="1"/>
    <col min="16" max="16384" width="9.109375" style="28"/>
  </cols>
  <sheetData>
    <row r="1" spans="1:23" s="2" customFormat="1" ht="22.5" customHeight="1">
      <c r="A1" s="219" t="s">
        <v>130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1"/>
      <c r="P1" s="1"/>
      <c r="Q1" s="1"/>
      <c r="R1" s="1"/>
      <c r="U1" s="1"/>
      <c r="V1" s="3"/>
      <c r="W1" s="1"/>
    </row>
    <row r="2" spans="1:23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6"/>
      <c r="N2" s="4"/>
      <c r="O2" s="1"/>
      <c r="P2" s="1"/>
      <c r="Q2" s="1"/>
      <c r="R2" s="1"/>
      <c r="U2" s="1"/>
      <c r="V2" s="3"/>
      <c r="W2" s="1"/>
    </row>
    <row r="3" spans="1:23" s="7" customFormat="1" ht="15.6">
      <c r="A3" s="210" t="s">
        <v>7</v>
      </c>
      <c r="B3" s="210"/>
      <c r="C3" s="210"/>
      <c r="D3" s="5"/>
      <c r="E3" s="6"/>
      <c r="F3" s="5"/>
      <c r="G3" s="5"/>
      <c r="H3" s="5"/>
      <c r="I3" s="5"/>
      <c r="J3" s="5"/>
      <c r="K3" s="5"/>
      <c r="L3" s="43"/>
      <c r="M3" s="53" t="s">
        <v>161</v>
      </c>
      <c r="O3" s="25"/>
      <c r="R3" s="5"/>
      <c r="W3" s="5"/>
    </row>
    <row r="4" spans="1:23" ht="15.6">
      <c r="A4" s="55"/>
      <c r="B4" s="27"/>
      <c r="C4" s="27"/>
      <c r="F4" s="56"/>
      <c r="G4" s="57"/>
      <c r="H4" s="57"/>
      <c r="I4" s="57"/>
      <c r="J4" s="57"/>
      <c r="K4" s="57"/>
      <c r="L4" s="57"/>
      <c r="M4" s="130"/>
      <c r="N4" s="57"/>
    </row>
    <row r="5" spans="1:23" ht="15.6">
      <c r="A5" s="92" t="s">
        <v>42</v>
      </c>
      <c r="B5" s="92"/>
      <c r="C5" s="92"/>
      <c r="D5" s="92"/>
      <c r="E5" s="134" t="s">
        <v>50</v>
      </c>
      <c r="F5" s="135" t="s">
        <v>48</v>
      </c>
      <c r="G5" s="134"/>
      <c r="H5" s="134"/>
      <c r="I5" s="134"/>
      <c r="J5" s="134"/>
      <c r="K5" s="134"/>
      <c r="L5" s="134"/>
      <c r="M5" s="119"/>
      <c r="N5" s="11"/>
    </row>
    <row r="6" spans="1:23" s="59" customFormat="1" ht="15.6">
      <c r="A6" s="63"/>
      <c r="B6" s="63"/>
      <c r="C6" s="63"/>
      <c r="D6" s="63"/>
      <c r="E6" s="63"/>
      <c r="F6" s="10"/>
      <c r="G6" s="5"/>
      <c r="H6" s="10"/>
      <c r="I6" s="5"/>
      <c r="J6" s="7"/>
    </row>
    <row r="7" spans="1:23" s="59" customFormat="1" ht="13.2">
      <c r="A7" s="93" t="s">
        <v>17</v>
      </c>
      <c r="B7" s="220" t="s">
        <v>18</v>
      </c>
      <c r="C7" s="220"/>
      <c r="D7" s="93" t="s">
        <v>32</v>
      </c>
      <c r="E7" s="94" t="s">
        <v>44</v>
      </c>
      <c r="F7" s="95" t="s">
        <v>15</v>
      </c>
      <c r="G7" s="95" t="s">
        <v>16</v>
      </c>
      <c r="H7" s="95" t="s">
        <v>21</v>
      </c>
      <c r="I7" s="95" t="s">
        <v>33</v>
      </c>
      <c r="J7" s="95" t="s">
        <v>34</v>
      </c>
      <c r="K7" s="95" t="s">
        <v>35</v>
      </c>
      <c r="L7" s="95" t="s">
        <v>13</v>
      </c>
      <c r="M7" s="95" t="s">
        <v>43</v>
      </c>
      <c r="N7" s="94" t="s">
        <v>14</v>
      </c>
    </row>
    <row r="8" spans="1:23" s="34" customFormat="1" ht="15.6">
      <c r="A8" s="113"/>
      <c r="B8" s="114"/>
      <c r="C8" s="114"/>
      <c r="D8" s="113"/>
      <c r="E8" s="114"/>
      <c r="F8" s="115"/>
      <c r="G8" s="115"/>
      <c r="H8" s="115"/>
      <c r="I8" s="115"/>
      <c r="J8" s="115"/>
      <c r="O8" s="56"/>
      <c r="Q8" s="42"/>
      <c r="R8" s="69"/>
    </row>
    <row r="9" spans="1:23" s="34" customFormat="1" ht="15.6">
      <c r="A9" s="75" t="s">
        <v>15</v>
      </c>
      <c r="B9" s="41" t="s">
        <v>400</v>
      </c>
      <c r="C9" s="41" t="s">
        <v>495</v>
      </c>
      <c r="D9" s="69">
        <v>1987</v>
      </c>
      <c r="E9" s="42" t="s">
        <v>213</v>
      </c>
      <c r="F9" s="69">
        <v>83</v>
      </c>
      <c r="G9" s="69">
        <v>85</v>
      </c>
      <c r="H9" s="69">
        <v>93</v>
      </c>
      <c r="I9" s="69">
        <v>86</v>
      </c>
      <c r="J9" s="69">
        <v>91</v>
      </c>
      <c r="K9" s="69">
        <v>94</v>
      </c>
      <c r="L9" s="75">
        <v>532</v>
      </c>
      <c r="M9" s="157">
        <v>3</v>
      </c>
      <c r="N9" s="69" t="s">
        <v>16</v>
      </c>
      <c r="O9" s="56"/>
      <c r="Q9" s="42"/>
      <c r="R9" s="69"/>
    </row>
    <row r="10" spans="1:23" s="34" customFormat="1" ht="15.6">
      <c r="A10" s="75" t="s">
        <v>16</v>
      </c>
      <c r="B10" s="41" t="s">
        <v>246</v>
      </c>
      <c r="C10" s="41" t="s">
        <v>247</v>
      </c>
      <c r="D10" s="69">
        <v>1985</v>
      </c>
      <c r="E10" s="42" t="s">
        <v>248</v>
      </c>
      <c r="F10" s="69">
        <v>92</v>
      </c>
      <c r="G10" s="69">
        <v>88</v>
      </c>
      <c r="H10" s="69">
        <v>83</v>
      </c>
      <c r="I10" s="69">
        <v>93</v>
      </c>
      <c r="J10" s="69">
        <v>83</v>
      </c>
      <c r="K10" s="69">
        <v>89</v>
      </c>
      <c r="L10" s="75">
        <v>528</v>
      </c>
      <c r="M10" s="157">
        <v>3</v>
      </c>
      <c r="N10" s="69" t="s">
        <v>16</v>
      </c>
      <c r="O10" s="56"/>
      <c r="Q10" s="42"/>
      <c r="R10" s="69"/>
    </row>
    <row r="11" spans="1:23">
      <c r="A11" s="75" t="s">
        <v>21</v>
      </c>
      <c r="B11" s="41" t="s">
        <v>496</v>
      </c>
      <c r="C11" s="41" t="s">
        <v>497</v>
      </c>
      <c r="D11" s="69">
        <v>1991</v>
      </c>
      <c r="E11" s="42" t="s">
        <v>116</v>
      </c>
      <c r="F11" s="69">
        <v>87</v>
      </c>
      <c r="G11" s="69">
        <v>86</v>
      </c>
      <c r="H11" s="69">
        <v>86</v>
      </c>
      <c r="I11" s="69">
        <v>90</v>
      </c>
      <c r="J11" s="69">
        <v>91</v>
      </c>
      <c r="K11" s="69">
        <v>86</v>
      </c>
      <c r="L11" s="75">
        <v>526</v>
      </c>
      <c r="M11" s="157">
        <v>0</v>
      </c>
      <c r="N11" s="69" t="s">
        <v>16</v>
      </c>
      <c r="Q11" s="42"/>
      <c r="R11" s="69"/>
    </row>
    <row r="12" spans="1:23">
      <c r="A12" s="69">
        <v>4</v>
      </c>
      <c r="B12" s="42" t="s">
        <v>230</v>
      </c>
      <c r="C12" s="42" t="s">
        <v>231</v>
      </c>
      <c r="D12" s="69">
        <v>1976</v>
      </c>
      <c r="E12" s="42" t="s">
        <v>214</v>
      </c>
      <c r="F12" s="69">
        <v>81</v>
      </c>
      <c r="G12" s="69">
        <v>84</v>
      </c>
      <c r="H12" s="69">
        <v>88</v>
      </c>
      <c r="I12" s="69">
        <v>93</v>
      </c>
      <c r="J12" s="69">
        <v>87</v>
      </c>
      <c r="K12" s="69">
        <v>90</v>
      </c>
      <c r="L12" s="75">
        <v>523</v>
      </c>
      <c r="M12" s="157">
        <v>7</v>
      </c>
      <c r="N12" s="69" t="s">
        <v>16</v>
      </c>
      <c r="Q12" s="42"/>
      <c r="R12" s="69"/>
    </row>
    <row r="13" spans="1:23">
      <c r="A13" s="69">
        <v>5</v>
      </c>
      <c r="B13" s="42" t="s">
        <v>498</v>
      </c>
      <c r="C13" s="42" t="s">
        <v>499</v>
      </c>
      <c r="D13" s="69">
        <v>1966</v>
      </c>
      <c r="E13" s="42" t="s">
        <v>213</v>
      </c>
      <c r="F13" s="69">
        <v>83</v>
      </c>
      <c r="G13" s="69">
        <v>94</v>
      </c>
      <c r="H13" s="69">
        <v>81</v>
      </c>
      <c r="I13" s="69">
        <v>88</v>
      </c>
      <c r="J13" s="69">
        <v>92</v>
      </c>
      <c r="K13" s="69">
        <v>83</v>
      </c>
      <c r="L13" s="75">
        <v>521</v>
      </c>
      <c r="M13" s="157">
        <v>7</v>
      </c>
      <c r="N13" s="69" t="s">
        <v>16</v>
      </c>
    </row>
    <row r="14" spans="1:23">
      <c r="A14" s="69">
        <v>6</v>
      </c>
      <c r="B14" s="42" t="s">
        <v>232</v>
      </c>
      <c r="C14" s="42" t="s">
        <v>233</v>
      </c>
      <c r="D14" s="69">
        <v>1981</v>
      </c>
      <c r="E14" s="42" t="s">
        <v>116</v>
      </c>
      <c r="F14" s="69">
        <v>85</v>
      </c>
      <c r="G14" s="69">
        <v>82</v>
      </c>
      <c r="H14" s="69">
        <v>89</v>
      </c>
      <c r="I14" s="69">
        <v>93</v>
      </c>
      <c r="J14" s="69">
        <v>84</v>
      </c>
      <c r="K14" s="69">
        <v>85</v>
      </c>
      <c r="L14" s="75">
        <v>518</v>
      </c>
      <c r="M14" s="157">
        <v>4</v>
      </c>
      <c r="N14" s="69" t="s">
        <v>16</v>
      </c>
    </row>
    <row r="15" spans="1:23">
      <c r="A15" s="69">
        <v>7</v>
      </c>
      <c r="B15" s="42" t="s">
        <v>237</v>
      </c>
      <c r="C15" s="42" t="s">
        <v>238</v>
      </c>
      <c r="D15" s="69">
        <v>1982</v>
      </c>
      <c r="E15" s="42" t="s">
        <v>239</v>
      </c>
      <c r="F15" s="69">
        <v>82</v>
      </c>
      <c r="G15" s="69">
        <v>89</v>
      </c>
      <c r="H15" s="69">
        <v>89</v>
      </c>
      <c r="I15" s="69">
        <v>85</v>
      </c>
      <c r="J15" s="69">
        <v>88</v>
      </c>
      <c r="K15" s="69">
        <v>84</v>
      </c>
      <c r="L15" s="75">
        <v>517</v>
      </c>
      <c r="M15" s="157">
        <v>3</v>
      </c>
      <c r="N15" s="69" t="s">
        <v>16</v>
      </c>
    </row>
    <row r="16" spans="1:23">
      <c r="A16" s="69">
        <v>8</v>
      </c>
      <c r="B16" s="42" t="s">
        <v>228</v>
      </c>
      <c r="C16" s="42" t="s">
        <v>229</v>
      </c>
      <c r="D16" s="69">
        <v>1978</v>
      </c>
      <c r="E16" s="42" t="s">
        <v>116</v>
      </c>
      <c r="F16" s="69">
        <v>84</v>
      </c>
      <c r="G16" s="69">
        <v>86</v>
      </c>
      <c r="H16" s="69">
        <v>90</v>
      </c>
      <c r="I16" s="69">
        <v>86</v>
      </c>
      <c r="J16" s="69">
        <v>86</v>
      </c>
      <c r="K16" s="69">
        <v>85</v>
      </c>
      <c r="L16" s="75">
        <v>517</v>
      </c>
      <c r="M16" s="157">
        <v>1</v>
      </c>
      <c r="N16" s="69" t="s">
        <v>16</v>
      </c>
    </row>
    <row r="17" spans="1:17" s="6" customFormat="1" ht="15.6">
      <c r="A17" s="69">
        <v>9</v>
      </c>
      <c r="B17" s="42" t="s">
        <v>266</v>
      </c>
      <c r="C17" s="42" t="s">
        <v>267</v>
      </c>
      <c r="D17" s="69">
        <v>1952</v>
      </c>
      <c r="E17" s="42" t="s">
        <v>116</v>
      </c>
      <c r="F17" s="69">
        <v>85</v>
      </c>
      <c r="G17" s="69">
        <v>81</v>
      </c>
      <c r="H17" s="69">
        <v>85</v>
      </c>
      <c r="I17" s="69">
        <v>83</v>
      </c>
      <c r="J17" s="69">
        <v>92</v>
      </c>
      <c r="K17" s="69">
        <v>84</v>
      </c>
      <c r="L17" s="75">
        <v>510</v>
      </c>
      <c r="M17" s="157">
        <v>4</v>
      </c>
      <c r="N17" s="69" t="s">
        <v>21</v>
      </c>
      <c r="O17" s="60"/>
      <c r="P17" s="61"/>
      <c r="Q17" s="62"/>
    </row>
    <row r="18" spans="1:17" s="6" customFormat="1" ht="15.6">
      <c r="A18" s="69">
        <v>10</v>
      </c>
      <c r="B18" s="42" t="s">
        <v>500</v>
      </c>
      <c r="C18" s="42" t="s">
        <v>501</v>
      </c>
      <c r="D18" s="69">
        <v>1973</v>
      </c>
      <c r="E18" s="42" t="s">
        <v>261</v>
      </c>
      <c r="F18" s="69">
        <v>82</v>
      </c>
      <c r="G18" s="69">
        <v>80</v>
      </c>
      <c r="H18" s="69">
        <v>90</v>
      </c>
      <c r="I18" s="69">
        <v>84</v>
      </c>
      <c r="J18" s="69">
        <v>84</v>
      </c>
      <c r="K18" s="69">
        <v>81</v>
      </c>
      <c r="L18" s="75">
        <v>501</v>
      </c>
      <c r="M18" s="157">
        <v>3</v>
      </c>
      <c r="N18" s="69" t="s">
        <v>21</v>
      </c>
      <c r="O18" s="60"/>
      <c r="P18" s="61"/>
      <c r="Q18" s="62"/>
    </row>
    <row r="19" spans="1:17" s="6" customFormat="1" ht="15.6">
      <c r="A19" s="69">
        <v>11</v>
      </c>
      <c r="B19" s="42" t="s">
        <v>251</v>
      </c>
      <c r="C19" s="42" t="s">
        <v>252</v>
      </c>
      <c r="D19" s="69">
        <v>1986</v>
      </c>
      <c r="E19" s="42" t="s">
        <v>253</v>
      </c>
      <c r="F19" s="69">
        <v>81</v>
      </c>
      <c r="G19" s="69">
        <v>74</v>
      </c>
      <c r="H19" s="69">
        <v>91</v>
      </c>
      <c r="I19" s="69">
        <v>91</v>
      </c>
      <c r="J19" s="69">
        <v>84</v>
      </c>
      <c r="K19" s="69">
        <v>79</v>
      </c>
      <c r="L19" s="75">
        <v>500</v>
      </c>
      <c r="M19" s="157">
        <v>6</v>
      </c>
      <c r="N19" s="69" t="s">
        <v>21</v>
      </c>
      <c r="O19" s="60"/>
      <c r="P19" s="61"/>
      <c r="Q19" s="62"/>
    </row>
    <row r="20" spans="1:17">
      <c r="A20" s="69">
        <v>12</v>
      </c>
      <c r="B20" s="42" t="s">
        <v>240</v>
      </c>
      <c r="C20" s="42" t="s">
        <v>241</v>
      </c>
      <c r="D20" s="69">
        <v>1970</v>
      </c>
      <c r="E20" s="42" t="s">
        <v>116</v>
      </c>
      <c r="F20" s="69">
        <v>82</v>
      </c>
      <c r="G20" s="69">
        <v>90</v>
      </c>
      <c r="H20" s="69">
        <v>87</v>
      </c>
      <c r="I20" s="69">
        <v>76</v>
      </c>
      <c r="J20" s="69">
        <v>80</v>
      </c>
      <c r="K20" s="69">
        <v>85</v>
      </c>
      <c r="L20" s="75">
        <v>500</v>
      </c>
      <c r="M20" s="157">
        <v>2</v>
      </c>
      <c r="N20" s="69" t="s">
        <v>21</v>
      </c>
    </row>
    <row r="21" spans="1:17">
      <c r="A21" s="69">
        <v>13</v>
      </c>
      <c r="B21" s="42" t="s">
        <v>259</v>
      </c>
      <c r="C21" s="42" t="s">
        <v>260</v>
      </c>
      <c r="D21" s="69">
        <v>1988</v>
      </c>
      <c r="E21" s="42" t="s">
        <v>261</v>
      </c>
      <c r="F21" s="69">
        <v>80</v>
      </c>
      <c r="G21" s="69">
        <v>87</v>
      </c>
      <c r="H21" s="69">
        <v>83</v>
      </c>
      <c r="I21" s="69">
        <v>80</v>
      </c>
      <c r="J21" s="69">
        <v>83</v>
      </c>
      <c r="K21" s="69">
        <v>85</v>
      </c>
      <c r="L21" s="75">
        <v>498</v>
      </c>
      <c r="M21" s="157">
        <v>1</v>
      </c>
      <c r="N21" s="69" t="s">
        <v>21</v>
      </c>
    </row>
    <row r="22" spans="1:17">
      <c r="A22" s="69">
        <v>14</v>
      </c>
      <c r="B22" s="42" t="s">
        <v>428</v>
      </c>
      <c r="C22" s="42" t="s">
        <v>335</v>
      </c>
      <c r="D22" s="69">
        <v>1981</v>
      </c>
      <c r="E22" s="42" t="s">
        <v>213</v>
      </c>
      <c r="F22" s="69">
        <v>73</v>
      </c>
      <c r="G22" s="69">
        <v>73</v>
      </c>
      <c r="H22" s="69">
        <v>78</v>
      </c>
      <c r="I22" s="69">
        <v>85</v>
      </c>
      <c r="J22" s="69">
        <v>90</v>
      </c>
      <c r="K22" s="69">
        <v>92</v>
      </c>
      <c r="L22" s="75">
        <v>491</v>
      </c>
      <c r="M22" s="157">
        <v>6</v>
      </c>
      <c r="N22" s="69" t="s">
        <v>21</v>
      </c>
    </row>
    <row r="23" spans="1:17">
      <c r="A23" s="69">
        <v>15</v>
      </c>
      <c r="B23" s="42" t="s">
        <v>264</v>
      </c>
      <c r="C23" s="42" t="s">
        <v>265</v>
      </c>
      <c r="D23" s="69">
        <v>1990</v>
      </c>
      <c r="E23" s="42" t="s">
        <v>214</v>
      </c>
      <c r="F23" s="69">
        <v>76</v>
      </c>
      <c r="G23" s="69">
        <v>85</v>
      </c>
      <c r="H23" s="69">
        <v>86</v>
      </c>
      <c r="I23" s="69">
        <v>82</v>
      </c>
      <c r="J23" s="69">
        <v>84</v>
      </c>
      <c r="K23" s="69">
        <v>78</v>
      </c>
      <c r="L23" s="75">
        <v>491</v>
      </c>
      <c r="M23" s="157">
        <v>2</v>
      </c>
      <c r="N23" s="69" t="s">
        <v>21</v>
      </c>
    </row>
    <row r="24" spans="1:17">
      <c r="A24" s="69">
        <v>16</v>
      </c>
      <c r="B24" s="42" t="s">
        <v>276</v>
      </c>
      <c r="C24" s="42" t="s">
        <v>277</v>
      </c>
      <c r="D24" s="69">
        <v>1958</v>
      </c>
      <c r="E24" s="42" t="s">
        <v>214</v>
      </c>
      <c r="F24" s="69">
        <v>75</v>
      </c>
      <c r="G24" s="69">
        <v>81</v>
      </c>
      <c r="H24" s="69">
        <v>82</v>
      </c>
      <c r="I24" s="69">
        <v>78</v>
      </c>
      <c r="J24" s="69">
        <v>87</v>
      </c>
      <c r="K24" s="69">
        <v>85</v>
      </c>
      <c r="L24" s="75">
        <v>488</v>
      </c>
      <c r="M24" s="157">
        <v>5</v>
      </c>
      <c r="N24" s="69" t="s">
        <v>21</v>
      </c>
    </row>
    <row r="25" spans="1:17">
      <c r="A25" s="69">
        <v>17</v>
      </c>
      <c r="B25" s="42" t="s">
        <v>415</v>
      </c>
      <c r="C25" s="42" t="s">
        <v>502</v>
      </c>
      <c r="D25" s="69">
        <v>1977</v>
      </c>
      <c r="E25" s="42" t="s">
        <v>116</v>
      </c>
      <c r="F25" s="69">
        <v>84</v>
      </c>
      <c r="G25" s="69">
        <v>80</v>
      </c>
      <c r="H25" s="69">
        <v>86</v>
      </c>
      <c r="I25" s="69">
        <v>81</v>
      </c>
      <c r="J25" s="69">
        <v>76</v>
      </c>
      <c r="K25" s="69">
        <v>81</v>
      </c>
      <c r="L25" s="75">
        <v>488</v>
      </c>
      <c r="M25" s="157">
        <v>1</v>
      </c>
      <c r="N25" s="69" t="s">
        <v>21</v>
      </c>
    </row>
    <row r="26" spans="1:17">
      <c r="A26" s="69">
        <v>18</v>
      </c>
      <c r="B26" s="42" t="s">
        <v>242</v>
      </c>
      <c r="C26" s="42" t="s">
        <v>243</v>
      </c>
      <c r="D26" s="69">
        <v>1970</v>
      </c>
      <c r="E26" s="42" t="s">
        <v>239</v>
      </c>
      <c r="F26" s="69">
        <v>80</v>
      </c>
      <c r="G26" s="69">
        <v>69</v>
      </c>
      <c r="H26" s="69">
        <v>81</v>
      </c>
      <c r="I26" s="69">
        <v>84</v>
      </c>
      <c r="J26" s="69">
        <v>86</v>
      </c>
      <c r="K26" s="69">
        <v>84</v>
      </c>
      <c r="L26" s="75">
        <v>484</v>
      </c>
      <c r="M26" s="157">
        <v>5</v>
      </c>
      <c r="N26" s="69" t="s">
        <v>21</v>
      </c>
    </row>
    <row r="27" spans="1:17">
      <c r="A27" s="69">
        <v>19</v>
      </c>
      <c r="B27" s="42" t="s">
        <v>257</v>
      </c>
      <c r="C27" s="42" t="s">
        <v>258</v>
      </c>
      <c r="D27" s="69">
        <v>1974</v>
      </c>
      <c r="E27" s="42" t="s">
        <v>116</v>
      </c>
      <c r="F27" s="69">
        <v>78</v>
      </c>
      <c r="G27" s="69">
        <v>90</v>
      </c>
      <c r="H27" s="69">
        <v>78</v>
      </c>
      <c r="I27" s="69">
        <v>77</v>
      </c>
      <c r="J27" s="69">
        <v>83</v>
      </c>
      <c r="K27" s="69">
        <v>77</v>
      </c>
      <c r="L27" s="75">
        <v>483</v>
      </c>
      <c r="M27" s="157">
        <v>9</v>
      </c>
      <c r="N27" s="69" t="s">
        <v>21</v>
      </c>
    </row>
    <row r="28" spans="1:17">
      <c r="A28" s="69">
        <v>20</v>
      </c>
      <c r="B28" s="42" t="s">
        <v>503</v>
      </c>
      <c r="C28" s="42" t="s">
        <v>504</v>
      </c>
      <c r="D28" s="69">
        <v>1983</v>
      </c>
      <c r="E28" s="42" t="s">
        <v>213</v>
      </c>
      <c r="F28" s="69">
        <v>87</v>
      </c>
      <c r="G28" s="69">
        <v>77</v>
      </c>
      <c r="H28" s="69">
        <v>85</v>
      </c>
      <c r="I28" s="69">
        <v>72</v>
      </c>
      <c r="J28" s="69">
        <v>84</v>
      </c>
      <c r="K28" s="69">
        <v>77</v>
      </c>
      <c r="L28" s="75">
        <v>482</v>
      </c>
      <c r="M28" s="157">
        <v>3</v>
      </c>
      <c r="N28" s="69" t="s">
        <v>21</v>
      </c>
    </row>
    <row r="29" spans="1:17">
      <c r="A29" s="69">
        <v>21</v>
      </c>
      <c r="B29" s="42" t="s">
        <v>254</v>
      </c>
      <c r="C29" s="42" t="s">
        <v>255</v>
      </c>
      <c r="D29" s="69">
        <v>1972</v>
      </c>
      <c r="E29" s="42" t="s">
        <v>256</v>
      </c>
      <c r="F29" s="69">
        <v>84</v>
      </c>
      <c r="G29" s="69">
        <v>78</v>
      </c>
      <c r="H29" s="69">
        <v>76</v>
      </c>
      <c r="I29" s="69">
        <v>74</v>
      </c>
      <c r="J29" s="69">
        <v>78</v>
      </c>
      <c r="K29" s="69">
        <v>82</v>
      </c>
      <c r="L29" s="75">
        <v>472</v>
      </c>
      <c r="M29" s="157">
        <v>3</v>
      </c>
      <c r="N29" s="69"/>
    </row>
    <row r="30" spans="1:17">
      <c r="A30" s="69">
        <v>22</v>
      </c>
      <c r="B30" s="42" t="s">
        <v>268</v>
      </c>
      <c r="C30" s="42" t="s">
        <v>269</v>
      </c>
      <c r="D30" s="69">
        <v>1993</v>
      </c>
      <c r="E30" s="42" t="s">
        <v>239</v>
      </c>
      <c r="F30" s="69">
        <v>77</v>
      </c>
      <c r="G30" s="69">
        <v>83</v>
      </c>
      <c r="H30" s="69">
        <v>76</v>
      </c>
      <c r="I30" s="69">
        <v>78</v>
      </c>
      <c r="J30" s="69">
        <v>81</v>
      </c>
      <c r="K30" s="69">
        <v>74</v>
      </c>
      <c r="L30" s="75">
        <v>469</v>
      </c>
      <c r="M30" s="157">
        <v>2</v>
      </c>
      <c r="N30" s="69"/>
    </row>
    <row r="31" spans="1:17">
      <c r="A31" s="69">
        <v>23</v>
      </c>
      <c r="B31" s="42" t="s">
        <v>240</v>
      </c>
      <c r="C31" s="42" t="s">
        <v>505</v>
      </c>
      <c r="D31" s="69">
        <v>1972</v>
      </c>
      <c r="E31" s="42" t="s">
        <v>239</v>
      </c>
      <c r="F31" s="69">
        <v>82</v>
      </c>
      <c r="G31" s="69">
        <v>77</v>
      </c>
      <c r="H31" s="69">
        <v>81</v>
      </c>
      <c r="I31" s="69">
        <v>82</v>
      </c>
      <c r="J31" s="69">
        <v>74</v>
      </c>
      <c r="K31" s="69">
        <v>68</v>
      </c>
      <c r="L31" s="75">
        <v>464</v>
      </c>
      <c r="M31" s="157">
        <v>1</v>
      </c>
      <c r="N31" s="69"/>
    </row>
    <row r="32" spans="1:17" s="6" customFormat="1" ht="15.6">
      <c r="A32" s="69">
        <v>24</v>
      </c>
      <c r="B32" s="42" t="s">
        <v>278</v>
      </c>
      <c r="C32" s="42" t="s">
        <v>279</v>
      </c>
      <c r="D32" s="69">
        <v>1966</v>
      </c>
      <c r="E32" s="42" t="s">
        <v>214</v>
      </c>
      <c r="F32" s="69">
        <v>83</v>
      </c>
      <c r="G32" s="69">
        <v>70</v>
      </c>
      <c r="H32" s="69">
        <v>72</v>
      </c>
      <c r="I32" s="69">
        <v>73</v>
      </c>
      <c r="J32" s="69">
        <v>80</v>
      </c>
      <c r="K32" s="69">
        <v>84</v>
      </c>
      <c r="L32" s="75">
        <v>462</v>
      </c>
      <c r="M32" s="157">
        <v>1</v>
      </c>
      <c r="N32" s="69"/>
      <c r="O32" s="60"/>
      <c r="P32" s="61"/>
      <c r="Q32" s="62"/>
    </row>
    <row r="33" spans="1:21" s="6" customFormat="1" ht="15.6">
      <c r="A33" s="69">
        <v>25</v>
      </c>
      <c r="B33" s="42" t="s">
        <v>262</v>
      </c>
      <c r="C33" s="42" t="s">
        <v>263</v>
      </c>
      <c r="D33" s="69">
        <v>2002</v>
      </c>
      <c r="E33" s="42" t="s">
        <v>239</v>
      </c>
      <c r="F33" s="69">
        <v>74</v>
      </c>
      <c r="G33" s="69">
        <v>80</v>
      </c>
      <c r="H33" s="69">
        <v>75</v>
      </c>
      <c r="I33" s="69">
        <v>69</v>
      </c>
      <c r="J33" s="69">
        <v>78</v>
      </c>
      <c r="K33" s="69">
        <v>71</v>
      </c>
      <c r="L33" s="75">
        <v>447</v>
      </c>
      <c r="M33" s="157">
        <v>4</v>
      </c>
      <c r="N33" s="69"/>
      <c r="O33" s="60"/>
      <c r="P33" s="61"/>
      <c r="Q33" s="62"/>
    </row>
    <row r="34" spans="1:21" s="6" customFormat="1" ht="15.6">
      <c r="A34" s="69">
        <v>26</v>
      </c>
      <c r="B34" s="42" t="s">
        <v>270</v>
      </c>
      <c r="C34" s="42" t="s">
        <v>271</v>
      </c>
      <c r="D34" s="69">
        <v>2002</v>
      </c>
      <c r="E34" s="42" t="s">
        <v>239</v>
      </c>
      <c r="F34" s="69">
        <v>78</v>
      </c>
      <c r="G34" s="69">
        <v>66</v>
      </c>
      <c r="H34" s="69">
        <v>78</v>
      </c>
      <c r="I34" s="69">
        <v>50</v>
      </c>
      <c r="J34" s="69">
        <v>77</v>
      </c>
      <c r="K34" s="69">
        <v>80</v>
      </c>
      <c r="L34" s="75">
        <v>429</v>
      </c>
      <c r="M34" s="157">
        <v>0</v>
      </c>
      <c r="N34" s="69"/>
      <c r="O34" s="60"/>
      <c r="P34" s="61"/>
      <c r="Q34" s="62"/>
    </row>
    <row r="35" spans="1:21" s="6" customFormat="1" ht="15.6">
      <c r="A35" s="69">
        <v>27</v>
      </c>
      <c r="B35" s="42" t="s">
        <v>274</v>
      </c>
      <c r="C35" s="42" t="s">
        <v>275</v>
      </c>
      <c r="D35" s="69">
        <v>1959</v>
      </c>
      <c r="E35" s="42" t="s">
        <v>217</v>
      </c>
      <c r="F35" s="69">
        <v>81</v>
      </c>
      <c r="G35" s="69">
        <v>70</v>
      </c>
      <c r="H35" s="69">
        <v>56</v>
      </c>
      <c r="I35" s="69">
        <v>70</v>
      </c>
      <c r="J35" s="69">
        <v>74</v>
      </c>
      <c r="K35" s="69">
        <v>77</v>
      </c>
      <c r="L35" s="75">
        <v>428</v>
      </c>
      <c r="M35" s="157">
        <v>0</v>
      </c>
      <c r="N35" s="69"/>
      <c r="O35" s="60"/>
      <c r="P35" s="61"/>
      <c r="Q35" s="62"/>
    </row>
    <row r="36" spans="1:21">
      <c r="A36" s="76"/>
      <c r="B36" s="42"/>
      <c r="C36" s="42"/>
      <c r="D36" s="76"/>
      <c r="E36" s="42"/>
      <c r="F36" s="158"/>
      <c r="G36" s="158"/>
      <c r="H36" s="158"/>
      <c r="I36" s="158"/>
      <c r="J36" s="158"/>
      <c r="K36" s="69"/>
      <c r="L36" s="69"/>
      <c r="M36" s="103"/>
      <c r="N36" s="80"/>
    </row>
    <row r="37" spans="1:21" ht="15.6">
      <c r="A37" s="92" t="s">
        <v>41</v>
      </c>
      <c r="B37" s="92"/>
      <c r="C37" s="92"/>
      <c r="D37" s="92"/>
      <c r="E37" s="134" t="s">
        <v>49</v>
      </c>
      <c r="F37" s="135" t="s">
        <v>57</v>
      </c>
      <c r="G37" s="135"/>
      <c r="H37" s="135"/>
      <c r="I37" s="135"/>
      <c r="J37" s="135"/>
      <c r="K37" s="135"/>
      <c r="L37" s="135"/>
      <c r="M37" s="135"/>
    </row>
    <row r="38" spans="1:21" ht="15.6">
      <c r="A38" s="63"/>
      <c r="B38" s="63"/>
      <c r="C38" s="63"/>
      <c r="D38" s="64"/>
      <c r="E38" s="63"/>
      <c r="K38" s="28"/>
      <c r="L38" s="28"/>
      <c r="M38" s="28"/>
      <c r="N38" s="28"/>
    </row>
    <row r="39" spans="1:21">
      <c r="A39" s="96" t="s">
        <v>17</v>
      </c>
      <c r="B39" s="213" t="s">
        <v>18</v>
      </c>
      <c r="C39" s="213"/>
      <c r="D39" s="87" t="s">
        <v>32</v>
      </c>
      <c r="E39" s="97" t="s">
        <v>44</v>
      </c>
      <c r="F39" s="98" t="s">
        <v>15</v>
      </c>
      <c r="G39" s="98" t="s">
        <v>16</v>
      </c>
      <c r="H39" s="98" t="s">
        <v>21</v>
      </c>
      <c r="I39" s="98" t="s">
        <v>33</v>
      </c>
      <c r="J39" s="98" t="s">
        <v>34</v>
      </c>
      <c r="K39" s="98" t="s">
        <v>35</v>
      </c>
      <c r="L39" s="98" t="s">
        <v>13</v>
      </c>
      <c r="M39" s="98" t="s">
        <v>43</v>
      </c>
      <c r="N39" s="85" t="s">
        <v>14</v>
      </c>
    </row>
    <row r="40" spans="1:21" s="34" customFormat="1" ht="15.6">
      <c r="A40" s="109"/>
      <c r="B40" s="110"/>
      <c r="C40" s="110"/>
      <c r="D40" s="108"/>
      <c r="E40" s="111"/>
      <c r="F40" s="112"/>
      <c r="G40" s="112"/>
      <c r="H40" s="112"/>
      <c r="I40" s="112"/>
      <c r="J40" s="112"/>
      <c r="K40" s="112"/>
      <c r="L40" s="112"/>
      <c r="M40" s="112"/>
      <c r="N40" s="110"/>
      <c r="O40" s="56"/>
    </row>
    <row r="41" spans="1:21" s="34" customFormat="1" ht="15.6">
      <c r="A41" s="29" t="s">
        <v>15</v>
      </c>
      <c r="B41" s="34" t="s">
        <v>282</v>
      </c>
      <c r="C41" s="34" t="s">
        <v>283</v>
      </c>
      <c r="D41" s="26">
        <v>2006</v>
      </c>
      <c r="E41" s="28" t="s">
        <v>217</v>
      </c>
      <c r="F41" s="26">
        <v>82</v>
      </c>
      <c r="G41" s="26">
        <v>81</v>
      </c>
      <c r="H41" s="26">
        <v>87</v>
      </c>
      <c r="I41" s="26">
        <v>86</v>
      </c>
      <c r="J41" s="26">
        <v>84</v>
      </c>
      <c r="K41" s="26">
        <v>87</v>
      </c>
      <c r="L41" s="29">
        <v>507</v>
      </c>
      <c r="M41" s="103">
        <v>2</v>
      </c>
      <c r="N41" s="26" t="s">
        <v>21</v>
      </c>
      <c r="O41" s="56"/>
      <c r="T41" s="112"/>
    </row>
    <row r="42" spans="1:21">
      <c r="A42" s="29" t="s">
        <v>16</v>
      </c>
      <c r="B42" s="34" t="s">
        <v>287</v>
      </c>
      <c r="C42" s="34" t="s">
        <v>288</v>
      </c>
      <c r="D42" s="26">
        <v>2004</v>
      </c>
      <c r="E42" s="28" t="s">
        <v>289</v>
      </c>
      <c r="F42" s="26">
        <v>92</v>
      </c>
      <c r="G42" s="26">
        <v>86</v>
      </c>
      <c r="H42" s="26">
        <v>86</v>
      </c>
      <c r="I42" s="26">
        <v>84</v>
      </c>
      <c r="J42" s="26">
        <v>78</v>
      </c>
      <c r="K42" s="26">
        <v>79</v>
      </c>
      <c r="L42" s="29">
        <v>505</v>
      </c>
      <c r="M42" s="110">
        <v>2</v>
      </c>
      <c r="N42" s="26" t="s">
        <v>21</v>
      </c>
      <c r="Q42" s="42"/>
      <c r="R42" s="69"/>
      <c r="T42" s="112"/>
    </row>
    <row r="43" spans="1:21">
      <c r="A43" s="29" t="s">
        <v>21</v>
      </c>
      <c r="B43" s="34" t="s">
        <v>305</v>
      </c>
      <c r="C43" s="34" t="s">
        <v>306</v>
      </c>
      <c r="D43" s="26">
        <v>2004</v>
      </c>
      <c r="E43" s="28" t="s">
        <v>213</v>
      </c>
      <c r="F43" s="26">
        <v>90</v>
      </c>
      <c r="G43" s="26">
        <v>74</v>
      </c>
      <c r="H43" s="26">
        <v>82</v>
      </c>
      <c r="I43" s="26">
        <v>81</v>
      </c>
      <c r="J43" s="26">
        <v>82</v>
      </c>
      <c r="K43" s="26">
        <v>74</v>
      </c>
      <c r="L43" s="29">
        <v>483</v>
      </c>
      <c r="M43" s="110">
        <v>3</v>
      </c>
      <c r="N43" s="26" t="s">
        <v>21</v>
      </c>
      <c r="Q43" s="42"/>
      <c r="R43" s="69"/>
      <c r="T43" s="112"/>
    </row>
    <row r="44" spans="1:21">
      <c r="A44" s="26">
        <v>4</v>
      </c>
      <c r="B44" s="28" t="s">
        <v>282</v>
      </c>
      <c r="C44" s="28" t="s">
        <v>258</v>
      </c>
      <c r="D44" s="26">
        <v>2006</v>
      </c>
      <c r="E44" s="28" t="s">
        <v>116</v>
      </c>
      <c r="F44" s="26">
        <v>76</v>
      </c>
      <c r="G44" s="26">
        <v>72</v>
      </c>
      <c r="H44" s="26">
        <v>79</v>
      </c>
      <c r="I44" s="26">
        <v>82</v>
      </c>
      <c r="J44" s="26">
        <v>87</v>
      </c>
      <c r="K44" s="26">
        <v>84</v>
      </c>
      <c r="L44" s="29">
        <v>480</v>
      </c>
      <c r="M44" s="110">
        <v>2</v>
      </c>
      <c r="N44" s="26" t="s">
        <v>21</v>
      </c>
      <c r="Q44" s="42"/>
      <c r="R44" s="69"/>
      <c r="T44" s="112"/>
    </row>
    <row r="45" spans="1:21">
      <c r="A45" s="26">
        <v>5</v>
      </c>
      <c r="B45" s="28" t="s">
        <v>309</v>
      </c>
      <c r="C45" s="28" t="s">
        <v>310</v>
      </c>
      <c r="D45" s="26">
        <v>2005</v>
      </c>
      <c r="E45" s="28" t="s">
        <v>236</v>
      </c>
      <c r="F45" s="26">
        <v>75</v>
      </c>
      <c r="G45" s="26">
        <v>77</v>
      </c>
      <c r="H45" s="26">
        <v>81</v>
      </c>
      <c r="I45" s="26">
        <v>78</v>
      </c>
      <c r="J45" s="26">
        <v>77</v>
      </c>
      <c r="K45" s="26">
        <v>88</v>
      </c>
      <c r="L45" s="29">
        <v>476</v>
      </c>
      <c r="M45" s="110">
        <v>3</v>
      </c>
      <c r="Q45" s="42"/>
      <c r="R45" s="69"/>
      <c r="T45" s="112"/>
    </row>
    <row r="46" spans="1:21">
      <c r="A46" s="26">
        <v>6</v>
      </c>
      <c r="B46" s="28" t="s">
        <v>307</v>
      </c>
      <c r="C46" s="28" t="s">
        <v>308</v>
      </c>
      <c r="D46" s="26">
        <v>2007</v>
      </c>
      <c r="E46" s="28" t="s">
        <v>253</v>
      </c>
      <c r="F46" s="26">
        <v>75</v>
      </c>
      <c r="G46" s="26">
        <v>77</v>
      </c>
      <c r="H46" s="26">
        <v>82</v>
      </c>
      <c r="I46" s="26">
        <v>71</v>
      </c>
      <c r="J46" s="26">
        <v>83</v>
      </c>
      <c r="K46" s="26">
        <v>76</v>
      </c>
      <c r="L46" s="29">
        <v>464</v>
      </c>
      <c r="M46" s="110">
        <v>3</v>
      </c>
      <c r="Q46" s="42"/>
      <c r="R46" s="69"/>
      <c r="T46" s="112"/>
      <c r="U46" s="26"/>
    </row>
    <row r="47" spans="1:21">
      <c r="A47" s="26">
        <v>7</v>
      </c>
      <c r="B47" s="28" t="s">
        <v>294</v>
      </c>
      <c r="C47" s="28" t="s">
        <v>295</v>
      </c>
      <c r="D47" s="26">
        <v>2005</v>
      </c>
      <c r="E47" s="28" t="s">
        <v>213</v>
      </c>
      <c r="F47" s="26">
        <v>71</v>
      </c>
      <c r="G47" s="26">
        <v>72</v>
      </c>
      <c r="H47" s="26">
        <v>78</v>
      </c>
      <c r="I47" s="26">
        <v>78</v>
      </c>
      <c r="J47" s="26">
        <v>75</v>
      </c>
      <c r="K47" s="26">
        <v>78</v>
      </c>
      <c r="L47" s="29">
        <v>452</v>
      </c>
      <c r="M47" s="110">
        <v>2</v>
      </c>
      <c r="T47" s="112"/>
      <c r="U47" s="26"/>
    </row>
    <row r="48" spans="1:21">
      <c r="A48" s="26">
        <v>8</v>
      </c>
      <c r="B48" s="28" t="s">
        <v>301</v>
      </c>
      <c r="C48" s="28" t="s">
        <v>302</v>
      </c>
      <c r="D48" s="26">
        <v>2005</v>
      </c>
      <c r="E48" s="28" t="s">
        <v>236</v>
      </c>
      <c r="F48" s="26">
        <v>64</v>
      </c>
      <c r="G48" s="26">
        <v>74</v>
      </c>
      <c r="H48" s="26">
        <v>80</v>
      </c>
      <c r="I48" s="26">
        <v>78</v>
      </c>
      <c r="J48" s="26">
        <v>84</v>
      </c>
      <c r="K48" s="26">
        <v>72</v>
      </c>
      <c r="L48" s="29">
        <v>452</v>
      </c>
      <c r="M48" s="110">
        <v>1</v>
      </c>
      <c r="T48" s="112"/>
      <c r="U48" s="26"/>
    </row>
    <row r="49" spans="1:21">
      <c r="A49" s="26">
        <v>9</v>
      </c>
      <c r="B49" s="28" t="s">
        <v>303</v>
      </c>
      <c r="C49" s="28" t="s">
        <v>304</v>
      </c>
      <c r="D49" s="26">
        <v>2007</v>
      </c>
      <c r="E49" s="28" t="s">
        <v>236</v>
      </c>
      <c r="F49" s="26">
        <v>68</v>
      </c>
      <c r="G49" s="26">
        <v>77</v>
      </c>
      <c r="H49" s="26">
        <v>74</v>
      </c>
      <c r="I49" s="26">
        <v>75</v>
      </c>
      <c r="J49" s="26">
        <v>74</v>
      </c>
      <c r="K49" s="26">
        <v>81</v>
      </c>
      <c r="L49" s="29">
        <v>449</v>
      </c>
      <c r="M49" s="110">
        <v>0</v>
      </c>
      <c r="T49" s="112"/>
      <c r="U49" s="26"/>
    </row>
    <row r="50" spans="1:21">
      <c r="A50" s="26">
        <v>10</v>
      </c>
      <c r="B50" s="28" t="s">
        <v>296</v>
      </c>
      <c r="C50" s="28" t="s">
        <v>297</v>
      </c>
      <c r="D50" s="26">
        <v>2006</v>
      </c>
      <c r="E50" s="28" t="s">
        <v>236</v>
      </c>
      <c r="F50" s="26">
        <v>68</v>
      </c>
      <c r="G50" s="26">
        <v>73</v>
      </c>
      <c r="H50" s="26">
        <v>72</v>
      </c>
      <c r="I50" s="26">
        <v>75</v>
      </c>
      <c r="J50" s="26">
        <v>78</v>
      </c>
      <c r="K50" s="26">
        <v>76</v>
      </c>
      <c r="L50" s="29">
        <v>442</v>
      </c>
      <c r="M50" s="110">
        <v>1</v>
      </c>
      <c r="T50" s="112"/>
      <c r="U50" s="26"/>
    </row>
    <row r="51" spans="1:21">
      <c r="A51" s="26">
        <v>11</v>
      </c>
      <c r="B51" s="28" t="s">
        <v>484</v>
      </c>
      <c r="C51" s="28" t="s">
        <v>291</v>
      </c>
      <c r="D51" s="26">
        <v>2005</v>
      </c>
      <c r="E51" s="28" t="s">
        <v>236</v>
      </c>
      <c r="F51" s="26">
        <v>75</v>
      </c>
      <c r="G51" s="26">
        <v>67</v>
      </c>
      <c r="H51" s="26">
        <v>72</v>
      </c>
      <c r="I51" s="26">
        <v>72</v>
      </c>
      <c r="J51" s="26">
        <v>74</v>
      </c>
      <c r="K51" s="26">
        <v>72</v>
      </c>
      <c r="L51" s="29">
        <v>432</v>
      </c>
      <c r="M51" s="110">
        <v>3</v>
      </c>
      <c r="T51" s="112"/>
      <c r="U51" s="26"/>
    </row>
    <row r="52" spans="1:21">
      <c r="A52" s="26">
        <v>12</v>
      </c>
      <c r="B52" s="28" t="s">
        <v>251</v>
      </c>
      <c r="C52" s="28" t="s">
        <v>437</v>
      </c>
      <c r="D52" s="26">
        <v>2006</v>
      </c>
      <c r="E52" s="28" t="s">
        <v>300</v>
      </c>
      <c r="F52" s="26">
        <v>74</v>
      </c>
      <c r="G52" s="26">
        <v>72</v>
      </c>
      <c r="H52" s="26">
        <v>66</v>
      </c>
      <c r="I52" s="26">
        <v>78</v>
      </c>
      <c r="J52" s="26">
        <v>65</v>
      </c>
      <c r="K52" s="26">
        <v>75</v>
      </c>
      <c r="L52" s="29">
        <v>430</v>
      </c>
      <c r="M52" s="110">
        <v>2</v>
      </c>
      <c r="T52" s="112"/>
      <c r="U52" s="26"/>
    </row>
    <row r="53" spans="1:21">
      <c r="A53" s="26">
        <v>13</v>
      </c>
      <c r="B53" s="28" t="s">
        <v>298</v>
      </c>
      <c r="C53" s="28" t="s">
        <v>299</v>
      </c>
      <c r="D53" s="26">
        <v>2007</v>
      </c>
      <c r="E53" s="28" t="s">
        <v>300</v>
      </c>
      <c r="F53" s="26">
        <v>68</v>
      </c>
      <c r="G53" s="26">
        <v>68</v>
      </c>
      <c r="H53" s="26">
        <v>64</v>
      </c>
      <c r="I53" s="26">
        <v>76</v>
      </c>
      <c r="J53" s="26">
        <v>78</v>
      </c>
      <c r="K53" s="26">
        <v>76</v>
      </c>
      <c r="L53" s="29">
        <v>430</v>
      </c>
      <c r="M53" s="110">
        <v>1</v>
      </c>
      <c r="T53" s="112"/>
      <c r="U53" s="26"/>
    </row>
    <row r="54" spans="1:21">
      <c r="A54" s="26">
        <v>14</v>
      </c>
      <c r="B54" s="28" t="s">
        <v>292</v>
      </c>
      <c r="C54" s="28" t="s">
        <v>293</v>
      </c>
      <c r="D54" s="26">
        <v>2005</v>
      </c>
      <c r="E54" s="28" t="s">
        <v>236</v>
      </c>
      <c r="F54" s="26">
        <v>84</v>
      </c>
      <c r="G54" s="26">
        <v>68</v>
      </c>
      <c r="H54" s="26">
        <v>58</v>
      </c>
      <c r="I54" s="26">
        <v>69</v>
      </c>
      <c r="J54" s="26">
        <v>71</v>
      </c>
      <c r="K54" s="26">
        <v>59</v>
      </c>
      <c r="L54" s="29">
        <v>409</v>
      </c>
      <c r="M54" s="110">
        <v>0</v>
      </c>
      <c r="T54" s="112"/>
      <c r="U54" s="26"/>
    </row>
    <row r="55" spans="1:21">
      <c r="A55" s="26">
        <v>15</v>
      </c>
      <c r="B55" s="28" t="s">
        <v>485</v>
      </c>
      <c r="C55" s="28" t="s">
        <v>486</v>
      </c>
      <c r="D55" s="26">
        <v>2004</v>
      </c>
      <c r="E55" s="28" t="s">
        <v>239</v>
      </c>
      <c r="F55" s="26">
        <v>57</v>
      </c>
      <c r="G55" s="26">
        <v>47</v>
      </c>
      <c r="H55" s="26">
        <v>67</v>
      </c>
      <c r="I55" s="26">
        <v>72</v>
      </c>
      <c r="J55" s="26">
        <v>66</v>
      </c>
      <c r="K55" s="26">
        <v>69</v>
      </c>
      <c r="L55" s="29">
        <v>378</v>
      </c>
      <c r="M55" s="110">
        <v>1</v>
      </c>
      <c r="T55" s="112"/>
      <c r="U55" s="26"/>
    </row>
    <row r="56" spans="1:21">
      <c r="A56" s="26">
        <v>16</v>
      </c>
      <c r="B56" s="28" t="s">
        <v>487</v>
      </c>
      <c r="C56" s="28" t="s">
        <v>488</v>
      </c>
      <c r="D56" s="26">
        <v>2008</v>
      </c>
      <c r="E56" s="28" t="s">
        <v>239</v>
      </c>
      <c r="F56" s="26">
        <v>40</v>
      </c>
      <c r="G56" s="26">
        <v>45</v>
      </c>
      <c r="H56" s="26">
        <v>67</v>
      </c>
      <c r="I56" s="26">
        <v>57</v>
      </c>
      <c r="J56" s="26">
        <v>60</v>
      </c>
      <c r="K56" s="26">
        <v>46</v>
      </c>
      <c r="L56" s="29">
        <v>315</v>
      </c>
      <c r="M56" s="110">
        <v>0</v>
      </c>
      <c r="T56" s="112"/>
      <c r="U56" s="26"/>
    </row>
    <row r="57" spans="1:21">
      <c r="A57" s="26" t="s">
        <v>464</v>
      </c>
      <c r="B57" s="28" t="s">
        <v>228</v>
      </c>
      <c r="C57" s="28" t="s">
        <v>313</v>
      </c>
      <c r="D57" s="26">
        <v>2005</v>
      </c>
      <c r="E57" s="28" t="s">
        <v>253</v>
      </c>
      <c r="F57" s="26">
        <v>52</v>
      </c>
      <c r="G57" s="26">
        <v>69</v>
      </c>
      <c r="H57" s="26">
        <v>56</v>
      </c>
      <c r="I57" s="26">
        <v>59</v>
      </c>
      <c r="J57" s="26">
        <v>49</v>
      </c>
      <c r="K57" s="26">
        <v>0</v>
      </c>
      <c r="L57" s="29">
        <v>285</v>
      </c>
      <c r="M57" s="110">
        <v>0</v>
      </c>
      <c r="T57" s="112"/>
      <c r="U57" s="26"/>
    </row>
    <row r="58" spans="1:21">
      <c r="A58" s="26"/>
      <c r="D58" s="26"/>
      <c r="T58" s="112"/>
      <c r="U58" s="26"/>
    </row>
    <row r="59" spans="1:21">
      <c r="A59" s="26"/>
      <c r="D59" s="26"/>
      <c r="T59" s="112"/>
      <c r="U59" s="26"/>
    </row>
    <row r="60" spans="1:21">
      <c r="A60" s="26"/>
      <c r="D60" s="26"/>
      <c r="T60" s="112"/>
      <c r="U60" s="26"/>
    </row>
    <row r="61" spans="1:21">
      <c r="A61" s="26"/>
      <c r="D61" s="26"/>
      <c r="T61" s="112"/>
      <c r="U61" s="26"/>
    </row>
    <row r="62" spans="1:21">
      <c r="A62" s="26"/>
      <c r="D62" s="26"/>
      <c r="M62" s="112"/>
    </row>
    <row r="63" spans="1:21">
      <c r="A63" s="26"/>
      <c r="D63" s="26"/>
      <c r="M63" s="112"/>
    </row>
    <row r="64" spans="1:21">
      <c r="D64" s="26"/>
      <c r="L64" s="79"/>
      <c r="M64" s="112"/>
    </row>
    <row r="65" spans="4:13">
      <c r="D65" s="26"/>
      <c r="L65" s="79"/>
      <c r="M65" s="112"/>
    </row>
    <row r="66" spans="4:13">
      <c r="D66" s="26"/>
      <c r="L66" s="79"/>
      <c r="M66" s="112"/>
    </row>
    <row r="67" spans="4:13">
      <c r="D67" s="26"/>
      <c r="L67" s="79"/>
      <c r="M67" s="112"/>
    </row>
    <row r="68" spans="4:13">
      <c r="D68" s="26"/>
      <c r="L68" s="79"/>
      <c r="M68" s="112"/>
    </row>
    <row r="69" spans="4:13">
      <c r="D69" s="26"/>
      <c r="L69" s="79"/>
      <c r="M69" s="112"/>
    </row>
    <row r="70" spans="4:13">
      <c r="D70" s="26"/>
      <c r="L70" s="79"/>
      <c r="M70" s="112"/>
    </row>
    <row r="71" spans="4:13">
      <c r="D71" s="26"/>
      <c r="L71" s="79"/>
      <c r="M71" s="112"/>
    </row>
    <row r="72" spans="4:13">
      <c r="D72" s="26"/>
      <c r="L72" s="79"/>
      <c r="M72" s="112"/>
    </row>
    <row r="73" spans="4:13">
      <c r="D73" s="26"/>
      <c r="L73" s="79"/>
      <c r="M73" s="112"/>
    </row>
    <row r="74" spans="4:13">
      <c r="D74" s="26"/>
      <c r="L74" s="79"/>
      <c r="M74" s="112"/>
    </row>
    <row r="75" spans="4:13">
      <c r="D75" s="26"/>
      <c r="L75" s="79"/>
      <c r="M75" s="112"/>
    </row>
    <row r="76" spans="4:13">
      <c r="D76" s="26"/>
      <c r="L76" s="79"/>
      <c r="M76" s="112"/>
    </row>
    <row r="77" spans="4:13">
      <c r="D77" s="26"/>
      <c r="L77" s="79"/>
      <c r="M77" s="112"/>
    </row>
    <row r="78" spans="4:13">
      <c r="D78" s="26"/>
      <c r="L78" s="79"/>
      <c r="M78" s="112"/>
    </row>
    <row r="79" spans="4:13">
      <c r="D79" s="26"/>
      <c r="L79" s="79"/>
      <c r="M79" s="112"/>
    </row>
    <row r="80" spans="4:13">
      <c r="D80" s="26"/>
      <c r="L80" s="79"/>
      <c r="M80" s="112"/>
    </row>
    <row r="81" spans="4:13">
      <c r="D81" s="26"/>
      <c r="L81" s="79"/>
      <c r="M81" s="112"/>
    </row>
  </sheetData>
  <mergeCells count="4">
    <mergeCell ref="B39:C39"/>
    <mergeCell ref="A1:N1"/>
    <mergeCell ref="A3:C3"/>
    <mergeCell ref="B7:C7"/>
  </mergeCells>
  <conditionalFormatting sqref="E1:E2 F1:K3">
    <cfRule type="cellIs" dxfId="21" priority="10" stopIfTrue="1" operator="equal">
      <formula>100</formula>
    </cfRule>
  </conditionalFormatting>
  <pageMargins left="0.91" right="0.35433070866141736" top="0.59" bottom="0.15748031496062992" header="0" footer="0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5"/>
  <sheetViews>
    <sheetView topLeftCell="A21" zoomScaleNormal="100" workbookViewId="0">
      <selection activeCell="I28" sqref="I28"/>
    </sheetView>
  </sheetViews>
  <sheetFormatPr defaultRowHeight="14.4"/>
  <cols>
    <col min="1" max="1" width="5.77734375" customWidth="1"/>
    <col min="2" max="2" width="16.44140625" customWidth="1"/>
    <col min="3" max="3" width="12.5546875" customWidth="1"/>
    <col min="4" max="4" width="18.5546875" customWidth="1"/>
    <col min="5" max="5" width="6.5546875" style="37" customWidth="1"/>
    <col min="6" max="6" width="7.6640625" style="141" customWidth="1"/>
  </cols>
  <sheetData>
    <row r="1" spans="1:23" s="2" customFormat="1" ht="22.5" customHeight="1">
      <c r="A1" s="209" t="s">
        <v>130</v>
      </c>
      <c r="B1" s="209"/>
      <c r="C1" s="209"/>
      <c r="D1" s="209"/>
      <c r="E1" s="209"/>
      <c r="F1" s="209"/>
      <c r="G1" s="209"/>
      <c r="H1" s="209"/>
      <c r="I1" s="70"/>
      <c r="J1" s="70"/>
      <c r="K1" s="70"/>
      <c r="L1" s="70"/>
      <c r="M1" s="70"/>
      <c r="N1" s="70"/>
      <c r="O1" s="1"/>
      <c r="P1" s="1"/>
      <c r="Q1" s="1"/>
      <c r="R1" s="1"/>
      <c r="U1" s="1"/>
      <c r="V1" s="3"/>
      <c r="W1" s="1"/>
    </row>
    <row r="2" spans="1:23" s="2" customFormat="1" ht="21">
      <c r="A2" s="4"/>
      <c r="B2" s="4"/>
      <c r="C2" s="4"/>
      <c r="D2" s="4"/>
      <c r="E2" s="4"/>
      <c r="F2" s="143"/>
      <c r="G2" s="4"/>
      <c r="H2" s="4"/>
      <c r="I2" s="4"/>
      <c r="J2" s="4"/>
      <c r="K2" s="4"/>
      <c r="L2" s="4"/>
      <c r="M2" s="126"/>
      <c r="N2" s="4"/>
      <c r="O2" s="1"/>
      <c r="P2" s="1"/>
      <c r="Q2" s="1"/>
      <c r="R2" s="1"/>
      <c r="U2" s="1"/>
      <c r="V2" s="3"/>
      <c r="W2" s="1"/>
    </row>
    <row r="3" spans="1:23" s="7" customFormat="1" ht="15.6">
      <c r="A3" s="210" t="s">
        <v>7</v>
      </c>
      <c r="B3" s="210"/>
      <c r="C3" s="210"/>
      <c r="D3" s="5"/>
      <c r="E3" s="6"/>
      <c r="F3" s="43"/>
      <c r="G3" s="53" t="s">
        <v>161</v>
      </c>
      <c r="H3" s="5"/>
      <c r="I3" s="5"/>
      <c r="J3" s="5"/>
      <c r="K3" s="5"/>
      <c r="O3" s="25"/>
      <c r="R3" s="5"/>
      <c r="W3" s="5"/>
    </row>
    <row r="4" spans="1:23" s="28" customFormat="1" ht="15.6">
      <c r="A4" s="55"/>
      <c r="B4" s="27"/>
      <c r="C4" s="27"/>
      <c r="D4" s="30"/>
      <c r="E4" s="26"/>
      <c r="F4" s="155"/>
      <c r="G4" s="57"/>
      <c r="H4" s="57"/>
      <c r="I4" s="57"/>
      <c r="J4" s="57"/>
      <c r="K4" s="57"/>
      <c r="L4" s="57"/>
      <c r="M4" s="130"/>
      <c r="N4" s="57"/>
      <c r="O4" s="58"/>
    </row>
    <row r="5" spans="1:23" s="28" customFormat="1" ht="15.6">
      <c r="A5" s="92" t="s">
        <v>46</v>
      </c>
      <c r="B5" s="92"/>
      <c r="C5" s="92"/>
      <c r="D5" s="92"/>
      <c r="E5" s="29"/>
      <c r="F5" s="9"/>
      <c r="I5" s="135"/>
      <c r="J5" s="135"/>
      <c r="K5" s="135"/>
      <c r="L5" s="135"/>
      <c r="M5" s="135"/>
      <c r="N5" s="136"/>
      <c r="O5" s="58"/>
    </row>
    <row r="7" spans="1:23">
      <c r="B7" s="134" t="s">
        <v>51</v>
      </c>
      <c r="C7" s="135" t="s">
        <v>54</v>
      </c>
    </row>
    <row r="8" spans="1:23">
      <c r="F8" s="156"/>
    </row>
    <row r="9" spans="1:23">
      <c r="A9" s="105" t="s">
        <v>30</v>
      </c>
      <c r="B9" s="41" t="s">
        <v>192</v>
      </c>
      <c r="C9" s="42" t="s">
        <v>496</v>
      </c>
      <c r="D9" s="42" t="s">
        <v>497</v>
      </c>
      <c r="E9" s="75">
        <v>526</v>
      </c>
      <c r="F9" s="42"/>
      <c r="G9" s="78"/>
    </row>
    <row r="10" spans="1:23">
      <c r="A10" s="105"/>
      <c r="B10" s="41"/>
      <c r="C10" s="42" t="s">
        <v>232</v>
      </c>
      <c r="D10" s="42" t="s">
        <v>233</v>
      </c>
      <c r="E10" s="75">
        <v>518</v>
      </c>
      <c r="F10" s="42"/>
      <c r="G10" s="78"/>
    </row>
    <row r="11" spans="1:23">
      <c r="A11" s="105"/>
      <c r="B11" s="41"/>
      <c r="C11" s="42" t="s">
        <v>228</v>
      </c>
      <c r="D11" s="42" t="s">
        <v>229</v>
      </c>
      <c r="E11" s="75">
        <v>517</v>
      </c>
      <c r="F11" s="75">
        <v>1561</v>
      </c>
      <c r="G11" s="105"/>
    </row>
    <row r="12" spans="1:23">
      <c r="A12" s="105"/>
      <c r="B12" s="41"/>
      <c r="C12" s="42"/>
      <c r="D12" s="42"/>
      <c r="E12" s="42"/>
      <c r="F12" s="42"/>
      <c r="G12" s="78"/>
    </row>
    <row r="13" spans="1:23">
      <c r="A13" s="105" t="s">
        <v>16</v>
      </c>
      <c r="B13" s="41" t="s">
        <v>213</v>
      </c>
      <c r="C13" s="42" t="s">
        <v>400</v>
      </c>
      <c r="D13" s="42" t="s">
        <v>495</v>
      </c>
      <c r="E13" s="75">
        <v>532</v>
      </c>
      <c r="F13" s="42"/>
      <c r="G13" s="78"/>
    </row>
    <row r="14" spans="1:23">
      <c r="A14" s="105"/>
      <c r="B14" s="41"/>
      <c r="C14" s="42" t="s">
        <v>498</v>
      </c>
      <c r="D14" s="42" t="s">
        <v>499</v>
      </c>
      <c r="E14" s="75">
        <v>521</v>
      </c>
      <c r="F14" s="42"/>
      <c r="G14" s="78"/>
    </row>
    <row r="15" spans="1:23">
      <c r="A15" s="105"/>
      <c r="B15" s="41"/>
      <c r="C15" s="42" t="s">
        <v>428</v>
      </c>
      <c r="D15" s="42" t="s">
        <v>335</v>
      </c>
      <c r="E15" s="75">
        <v>491</v>
      </c>
      <c r="F15" s="75">
        <v>1544</v>
      </c>
      <c r="G15" s="105"/>
    </row>
    <row r="16" spans="1:23">
      <c r="A16" s="105"/>
      <c r="B16" s="41"/>
      <c r="C16" s="42"/>
      <c r="D16" s="42"/>
      <c r="E16" s="42"/>
      <c r="F16" s="42"/>
      <c r="G16" s="78"/>
    </row>
    <row r="17" spans="1:7">
      <c r="A17" s="105" t="s">
        <v>21</v>
      </c>
      <c r="B17" s="41" t="s">
        <v>214</v>
      </c>
      <c r="C17" s="42" t="s">
        <v>230</v>
      </c>
      <c r="D17" s="42" t="s">
        <v>231</v>
      </c>
      <c r="E17" s="75">
        <v>523</v>
      </c>
      <c r="F17" s="42"/>
      <c r="G17" s="78"/>
    </row>
    <row r="18" spans="1:7">
      <c r="A18" s="77"/>
      <c r="B18" s="42"/>
      <c r="C18" s="42" t="s">
        <v>264</v>
      </c>
      <c r="D18" s="42" t="s">
        <v>265</v>
      </c>
      <c r="E18" s="75">
        <v>491</v>
      </c>
      <c r="F18" s="42"/>
      <c r="G18" s="78"/>
    </row>
    <row r="19" spans="1:7">
      <c r="A19" s="77"/>
      <c r="B19" s="42"/>
      <c r="C19" s="42" t="s">
        <v>276</v>
      </c>
      <c r="D19" s="42" t="s">
        <v>277</v>
      </c>
      <c r="E19" s="75">
        <v>488</v>
      </c>
      <c r="F19" s="75">
        <v>1502</v>
      </c>
      <c r="G19" s="105"/>
    </row>
    <row r="20" spans="1:7">
      <c r="A20" s="77"/>
      <c r="B20" s="42"/>
      <c r="C20" s="42"/>
      <c r="D20" s="42"/>
      <c r="E20" s="42"/>
      <c r="F20" s="42"/>
      <c r="G20" s="105"/>
    </row>
    <row r="21" spans="1:7">
      <c r="A21" s="77">
        <v>4</v>
      </c>
      <c r="B21" s="42" t="s">
        <v>206</v>
      </c>
      <c r="C21" s="42" t="s">
        <v>266</v>
      </c>
      <c r="D21" s="42" t="s">
        <v>267</v>
      </c>
      <c r="E21" s="69">
        <v>510</v>
      </c>
      <c r="F21" s="42"/>
      <c r="G21" s="105"/>
    </row>
    <row r="22" spans="1:7">
      <c r="A22" s="77"/>
      <c r="B22" s="42"/>
      <c r="C22" s="42" t="s">
        <v>240</v>
      </c>
      <c r="D22" s="42" t="s">
        <v>241</v>
      </c>
      <c r="E22" s="69">
        <v>500</v>
      </c>
      <c r="F22" s="42"/>
      <c r="G22" s="105"/>
    </row>
    <row r="23" spans="1:7">
      <c r="A23" s="77"/>
      <c r="B23" s="42"/>
      <c r="C23" s="42" t="s">
        <v>282</v>
      </c>
      <c r="D23" s="42" t="s">
        <v>258</v>
      </c>
      <c r="E23" s="69">
        <v>480</v>
      </c>
      <c r="F23" s="69">
        <v>1490</v>
      </c>
      <c r="G23" s="103"/>
    </row>
    <row r="24" spans="1:7">
      <c r="A24" s="77"/>
      <c r="B24" s="78"/>
      <c r="C24" s="78"/>
      <c r="D24" s="78"/>
      <c r="E24" s="77"/>
      <c r="F24" s="164"/>
      <c r="G24" s="69"/>
    </row>
    <row r="25" spans="1:7">
      <c r="A25" s="77">
        <v>5</v>
      </c>
      <c r="B25" s="78" t="s">
        <v>314</v>
      </c>
      <c r="C25" s="78" t="s">
        <v>237</v>
      </c>
      <c r="D25" s="78" t="s">
        <v>238</v>
      </c>
      <c r="E25" s="77">
        <v>517</v>
      </c>
      <c r="F25" s="164"/>
      <c r="G25" s="69"/>
    </row>
    <row r="26" spans="1:7">
      <c r="A26" s="77"/>
      <c r="B26" s="78"/>
      <c r="C26" s="78" t="s">
        <v>242</v>
      </c>
      <c r="D26" s="78" t="s">
        <v>243</v>
      </c>
      <c r="E26" s="77">
        <v>484</v>
      </c>
      <c r="F26" s="164"/>
      <c r="G26" s="69"/>
    </row>
    <row r="27" spans="1:7">
      <c r="A27" s="37"/>
      <c r="C27" t="s">
        <v>268</v>
      </c>
      <c r="D27" t="s">
        <v>269</v>
      </c>
      <c r="E27" s="37">
        <v>469</v>
      </c>
      <c r="F27" s="69">
        <v>1470</v>
      </c>
      <c r="G27" s="103"/>
    </row>
    <row r="28" spans="1:7">
      <c r="A28" s="37"/>
      <c r="F28" s="69"/>
      <c r="G28" s="69"/>
    </row>
    <row r="29" spans="1:7">
      <c r="A29" s="37">
        <v>6</v>
      </c>
      <c r="B29" t="s">
        <v>316</v>
      </c>
      <c r="C29" t="s">
        <v>240</v>
      </c>
      <c r="D29" t="s">
        <v>505</v>
      </c>
      <c r="E29" s="37">
        <v>464</v>
      </c>
      <c r="F29" s="69"/>
      <c r="G29" s="141"/>
    </row>
    <row r="30" spans="1:7">
      <c r="A30" s="37"/>
      <c r="C30" t="s">
        <v>262</v>
      </c>
      <c r="D30" t="s">
        <v>263</v>
      </c>
      <c r="E30" s="37">
        <v>447</v>
      </c>
      <c r="F30" s="69"/>
      <c r="G30" s="141"/>
    </row>
    <row r="31" spans="1:7">
      <c r="A31" s="37"/>
      <c r="C31" t="s">
        <v>270</v>
      </c>
      <c r="D31" t="s">
        <v>271</v>
      </c>
      <c r="E31" s="37">
        <v>429</v>
      </c>
      <c r="F31" s="69">
        <v>1340</v>
      </c>
      <c r="G31" s="141"/>
    </row>
    <row r="32" spans="1:7">
      <c r="F32" s="69"/>
    </row>
    <row r="33" spans="1:7">
      <c r="A33" s="37"/>
      <c r="F33" s="69"/>
      <c r="G33" s="141"/>
    </row>
    <row r="34" spans="1:7">
      <c r="A34" s="37"/>
      <c r="F34" s="69"/>
      <c r="G34" s="141"/>
    </row>
    <row r="35" spans="1:7">
      <c r="A35" s="37"/>
      <c r="F35" s="69"/>
      <c r="G35" s="141"/>
    </row>
    <row r="36" spans="1:7">
      <c r="F36" s="69"/>
    </row>
    <row r="37" spans="1:7">
      <c r="A37" s="77"/>
      <c r="B37" s="42"/>
      <c r="C37" s="42"/>
      <c r="D37" s="42"/>
      <c r="E37" s="69"/>
      <c r="F37" s="42"/>
      <c r="G37" s="141"/>
    </row>
    <row r="38" spans="1:7">
      <c r="A38" s="77"/>
      <c r="B38" s="42"/>
      <c r="C38" s="42"/>
      <c r="D38" s="42"/>
      <c r="E38" s="69"/>
      <c r="F38" s="42"/>
      <c r="G38" s="141"/>
    </row>
    <row r="39" spans="1:7">
      <c r="A39" s="77"/>
      <c r="B39" s="42"/>
      <c r="C39" s="42"/>
      <c r="D39" s="42"/>
      <c r="E39" s="69"/>
      <c r="F39" s="69"/>
      <c r="G39" s="141"/>
    </row>
    <row r="40" spans="1:7">
      <c r="A40" s="77"/>
      <c r="B40" s="78"/>
      <c r="C40" s="78"/>
      <c r="D40" s="78"/>
      <c r="E40" s="77"/>
      <c r="F40" s="164"/>
    </row>
    <row r="41" spans="1:7">
      <c r="A41" s="77"/>
      <c r="B41" s="78"/>
      <c r="C41" s="78"/>
      <c r="D41" s="78"/>
      <c r="E41" s="77"/>
      <c r="F41" s="164"/>
      <c r="G41" s="69"/>
    </row>
    <row r="42" spans="1:7">
      <c r="A42" s="77"/>
      <c r="B42" s="78"/>
      <c r="C42" s="78"/>
      <c r="D42" s="78"/>
      <c r="E42" s="77"/>
      <c r="F42" s="164"/>
      <c r="G42" s="69"/>
    </row>
    <row r="43" spans="1:7">
      <c r="A43" s="37"/>
      <c r="F43" s="69"/>
      <c r="G43" s="103"/>
    </row>
    <row r="44" spans="1:7">
      <c r="A44" s="37"/>
      <c r="F44" s="69"/>
      <c r="G44" s="69"/>
    </row>
    <row r="45" spans="1:7">
      <c r="A45" s="37"/>
      <c r="F45" s="69"/>
      <c r="G45" s="141"/>
    </row>
    <row r="46" spans="1:7">
      <c r="A46" s="37"/>
      <c r="F46" s="69"/>
      <c r="G46" s="141"/>
    </row>
    <row r="47" spans="1:7">
      <c r="A47" s="37"/>
      <c r="F47" s="69"/>
      <c r="G47" s="141"/>
    </row>
    <row r="48" spans="1:7">
      <c r="F48" s="69"/>
    </row>
    <row r="49" spans="1:7">
      <c r="A49" s="37"/>
      <c r="F49" s="69"/>
      <c r="G49" s="141"/>
    </row>
    <row r="50" spans="1:7">
      <c r="A50" s="37"/>
      <c r="F50" s="69"/>
      <c r="G50" s="141"/>
    </row>
    <row r="51" spans="1:7">
      <c r="A51" s="37"/>
      <c r="F51" s="69"/>
      <c r="G51" s="141"/>
    </row>
    <row r="52" spans="1:7">
      <c r="F52" s="69"/>
    </row>
    <row r="53" spans="1:7">
      <c r="A53" s="77"/>
      <c r="B53" s="42"/>
      <c r="C53" s="42"/>
      <c r="D53" s="42"/>
      <c r="E53" s="69"/>
      <c r="F53" s="42"/>
      <c r="G53" s="141"/>
    </row>
    <row r="54" spans="1:7">
      <c r="A54" s="77"/>
      <c r="B54" s="42"/>
      <c r="C54" s="42"/>
      <c r="D54" s="42"/>
      <c r="E54" s="69"/>
      <c r="F54" s="42"/>
      <c r="G54" s="141"/>
    </row>
    <row r="55" spans="1:7">
      <c r="A55" s="77"/>
      <c r="B55" s="42"/>
      <c r="C55" s="42"/>
      <c r="D55" s="42"/>
      <c r="E55" s="69"/>
      <c r="F55" s="69"/>
      <c r="G55" s="141"/>
    </row>
    <row r="56" spans="1:7">
      <c r="A56" s="77"/>
      <c r="B56" s="78"/>
      <c r="C56" s="78"/>
      <c r="D56" s="78"/>
      <c r="E56" s="77"/>
      <c r="F56" s="164"/>
    </row>
    <row r="57" spans="1:7">
      <c r="A57" s="77"/>
      <c r="B57" s="78"/>
      <c r="C57" s="78"/>
      <c r="D57" s="78"/>
      <c r="E57" s="77"/>
      <c r="F57" s="164"/>
    </row>
    <row r="58" spans="1:7">
      <c r="A58" s="77"/>
      <c r="B58" s="78"/>
      <c r="C58" s="78"/>
      <c r="D58" s="78"/>
      <c r="E58" s="77"/>
      <c r="F58" s="164"/>
    </row>
    <row r="59" spans="1:7">
      <c r="A59" s="37"/>
      <c r="F59" s="69"/>
    </row>
    <row r="60" spans="1:7">
      <c r="A60" s="37"/>
      <c r="F60" s="69"/>
    </row>
    <row r="61" spans="1:7">
      <c r="A61" s="37"/>
      <c r="F61" s="69"/>
    </row>
    <row r="62" spans="1:7">
      <c r="A62" s="37"/>
      <c r="F62" s="69"/>
    </row>
    <row r="63" spans="1:7">
      <c r="A63" s="37"/>
      <c r="F63" s="69"/>
    </row>
    <row r="64" spans="1:7">
      <c r="F64" s="69"/>
    </row>
    <row r="65" spans="1:6">
      <c r="A65" s="37"/>
      <c r="F65" s="69"/>
    </row>
    <row r="66" spans="1:6">
      <c r="A66" s="37"/>
      <c r="F66" s="69"/>
    </row>
    <row r="67" spans="1:6">
      <c r="A67" s="37"/>
      <c r="F67" s="69"/>
    </row>
    <row r="69" spans="1:6">
      <c r="A69" s="37"/>
      <c r="F69" s="69"/>
    </row>
    <row r="70" spans="1:6">
      <c r="A70" s="37"/>
      <c r="F70" s="69"/>
    </row>
    <row r="71" spans="1:6">
      <c r="A71" s="37"/>
      <c r="F71" s="69"/>
    </row>
    <row r="72" spans="1:6">
      <c r="F72" s="69"/>
    </row>
    <row r="73" spans="1:6">
      <c r="A73" s="37"/>
      <c r="F73" s="69"/>
    </row>
    <row r="74" spans="1:6">
      <c r="A74" s="37"/>
      <c r="F74" s="69"/>
    </row>
    <row r="75" spans="1:6">
      <c r="A75" s="37"/>
      <c r="F75" s="69"/>
    </row>
  </sheetData>
  <mergeCells count="2">
    <mergeCell ref="A3:C3"/>
    <mergeCell ref="A1:H1"/>
  </mergeCells>
  <conditionalFormatting sqref="I1:K1 E2:K2 H3:K3">
    <cfRule type="cellIs" dxfId="20" priority="1" stopIfTrue="1" operator="equal">
      <formula>100</formula>
    </cfRule>
  </conditionalFormatting>
  <pageMargins left="0.93" right="0.35433070866141736" top="0.55000000000000004" bottom="0.15748031496062992" header="0" footer="0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7839-54C5-44C1-8FF5-E89A5B71214A}">
  <dimension ref="A1:X43"/>
  <sheetViews>
    <sheetView workbookViewId="0">
      <selection activeCell="H8" sqref="H8"/>
    </sheetView>
  </sheetViews>
  <sheetFormatPr defaultRowHeight="14.4"/>
  <cols>
    <col min="1" max="1" width="5.109375" style="37" customWidth="1"/>
    <col min="2" max="2" width="13.6640625" customWidth="1"/>
    <col min="3" max="3" width="16.21875" customWidth="1"/>
    <col min="4" max="4" width="18.77734375" customWidth="1"/>
    <col min="5" max="5" width="11" style="37" customWidth="1"/>
    <col min="6" max="6" width="11.44140625" style="141" customWidth="1"/>
    <col min="19" max="19" width="10.109375" bestFit="1" customWidth="1"/>
  </cols>
  <sheetData>
    <row r="1" spans="1:24" s="2" customFormat="1" ht="21">
      <c r="A1" s="209" t="s">
        <v>130</v>
      </c>
      <c r="B1" s="209"/>
      <c r="C1" s="209"/>
      <c r="D1" s="209"/>
      <c r="E1" s="209"/>
      <c r="F1" s="209"/>
      <c r="G1" s="209"/>
      <c r="H1" s="70"/>
      <c r="I1" s="70"/>
      <c r="J1" s="70"/>
      <c r="K1" s="70"/>
      <c r="L1" s="70"/>
      <c r="M1" s="70"/>
      <c r="N1" s="70"/>
      <c r="O1" s="70"/>
      <c r="P1" s="70"/>
      <c r="Q1" s="70"/>
      <c r="R1" s="1"/>
      <c r="U1" s="1"/>
      <c r="V1" s="3"/>
      <c r="W1" s="1"/>
    </row>
    <row r="2" spans="1:24" s="2" customFormat="1" ht="21">
      <c r="A2" s="140"/>
      <c r="B2" s="4"/>
      <c r="C2" s="4"/>
      <c r="D2" s="4"/>
      <c r="E2" s="140"/>
      <c r="F2" s="144"/>
      <c r="G2" s="4"/>
      <c r="H2" s="4"/>
      <c r="I2" s="4"/>
      <c r="J2" s="4"/>
      <c r="K2" s="4"/>
      <c r="L2" s="4"/>
      <c r="M2" s="126"/>
      <c r="N2" s="4"/>
      <c r="O2" s="1"/>
      <c r="P2" s="1"/>
      <c r="Q2" s="1"/>
      <c r="R2" s="1"/>
      <c r="U2" s="1"/>
      <c r="V2" s="3"/>
      <c r="W2" s="1"/>
    </row>
    <row r="3" spans="1:24" s="7" customFormat="1" ht="15.6">
      <c r="A3" s="210" t="s">
        <v>7</v>
      </c>
      <c r="B3" s="210"/>
      <c r="C3" s="210"/>
      <c r="D3" s="5"/>
      <c r="E3" s="62"/>
      <c r="F3" s="53" t="s">
        <v>131</v>
      </c>
      <c r="G3" s="5"/>
      <c r="H3" s="5"/>
      <c r="I3" s="5"/>
      <c r="K3" s="5"/>
      <c r="Q3" s="8"/>
      <c r="R3" s="5"/>
      <c r="W3" s="5"/>
    </row>
    <row r="4" spans="1:24" s="20" customFormat="1" ht="13.8">
      <c r="A4" s="18"/>
      <c r="C4" s="17"/>
      <c r="D4" s="18"/>
      <c r="E4" s="51"/>
      <c r="F4" s="21"/>
      <c r="G4" s="18"/>
      <c r="H4" s="18"/>
      <c r="I4" s="18"/>
      <c r="J4" s="18"/>
      <c r="K4" s="18"/>
      <c r="L4" s="18"/>
      <c r="Q4" s="18"/>
    </row>
    <row r="5" spans="1:24" s="24" customFormat="1" ht="15.6">
      <c r="A5" s="6" t="s">
        <v>138</v>
      </c>
      <c r="E5" s="137"/>
      <c r="F5" s="137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V5" s="131"/>
      <c r="W5" s="131"/>
      <c r="X5" s="131"/>
    </row>
    <row r="6" spans="1:24">
      <c r="A6"/>
    </row>
    <row r="8" spans="1:24">
      <c r="A8" s="141" t="s">
        <v>15</v>
      </c>
      <c r="B8" s="133" t="s">
        <v>171</v>
      </c>
      <c r="C8" t="s">
        <v>172</v>
      </c>
      <c r="D8" t="s">
        <v>173</v>
      </c>
      <c r="E8" s="37">
        <v>579</v>
      </c>
    </row>
    <row r="9" spans="1:24">
      <c r="A9" s="141"/>
      <c r="B9" s="133"/>
      <c r="C9" t="s">
        <v>174</v>
      </c>
      <c r="D9" t="s">
        <v>175</v>
      </c>
      <c r="E9" s="37">
        <v>573</v>
      </c>
    </row>
    <row r="10" spans="1:24">
      <c r="A10" s="141"/>
      <c r="B10" s="133"/>
      <c r="C10" t="s">
        <v>176</v>
      </c>
      <c r="D10" t="s">
        <v>177</v>
      </c>
      <c r="E10" s="37">
        <v>560</v>
      </c>
      <c r="F10" s="141">
        <v>1712</v>
      </c>
      <c r="G10" s="150"/>
    </row>
    <row r="11" spans="1:24">
      <c r="A11" s="141"/>
      <c r="B11" s="133"/>
    </row>
    <row r="12" spans="1:24">
      <c r="A12" s="141" t="s">
        <v>16</v>
      </c>
      <c r="B12" s="133" t="s">
        <v>178</v>
      </c>
      <c r="C12" t="s">
        <v>179</v>
      </c>
      <c r="D12" t="s">
        <v>180</v>
      </c>
      <c r="E12" s="37">
        <v>578</v>
      </c>
    </row>
    <row r="13" spans="1:24">
      <c r="A13" s="141"/>
      <c r="B13" s="133"/>
      <c r="C13" t="s">
        <v>181</v>
      </c>
      <c r="D13" t="s">
        <v>182</v>
      </c>
      <c r="E13" s="37">
        <v>565</v>
      </c>
    </row>
    <row r="14" spans="1:24">
      <c r="A14" s="141"/>
      <c r="B14" s="133"/>
      <c r="C14" t="s">
        <v>183</v>
      </c>
      <c r="D14" t="s">
        <v>184</v>
      </c>
      <c r="E14" s="37">
        <v>560</v>
      </c>
      <c r="F14" s="141">
        <v>1703</v>
      </c>
    </row>
    <row r="15" spans="1:24">
      <c r="A15" s="141"/>
      <c r="B15" s="133"/>
    </row>
    <row r="16" spans="1:24">
      <c r="A16" s="141" t="s">
        <v>21</v>
      </c>
      <c r="B16" s="133" t="s">
        <v>185</v>
      </c>
      <c r="C16" t="s">
        <v>186</v>
      </c>
      <c r="D16" t="s">
        <v>187</v>
      </c>
      <c r="E16" s="37">
        <v>570</v>
      </c>
    </row>
    <row r="17" spans="1:6">
      <c r="C17" t="s">
        <v>188</v>
      </c>
      <c r="D17" t="s">
        <v>189</v>
      </c>
      <c r="E17" s="37">
        <v>568</v>
      </c>
    </row>
    <row r="18" spans="1:6">
      <c r="C18" t="s">
        <v>190</v>
      </c>
      <c r="D18" t="s">
        <v>191</v>
      </c>
      <c r="E18" s="37">
        <v>556</v>
      </c>
      <c r="F18" s="141">
        <v>1694</v>
      </c>
    </row>
    <row r="20" spans="1:6">
      <c r="A20" s="37">
        <v>4</v>
      </c>
      <c r="B20" t="s">
        <v>192</v>
      </c>
      <c r="C20" t="s">
        <v>193</v>
      </c>
      <c r="D20" t="s">
        <v>194</v>
      </c>
      <c r="E20" s="37">
        <v>568</v>
      </c>
      <c r="F20" s="133"/>
    </row>
    <row r="21" spans="1:6">
      <c r="C21" t="s">
        <v>195</v>
      </c>
      <c r="D21" t="s">
        <v>196</v>
      </c>
      <c r="E21" s="37">
        <v>559</v>
      </c>
      <c r="F21" s="133"/>
    </row>
    <row r="22" spans="1:6">
      <c r="C22" t="s">
        <v>197</v>
      </c>
      <c r="D22" t="s">
        <v>198</v>
      </c>
      <c r="E22" s="37">
        <v>541</v>
      </c>
      <c r="F22" s="37">
        <v>1668</v>
      </c>
    </row>
    <row r="23" spans="1:6">
      <c r="F23" s="133"/>
    </row>
    <row r="24" spans="1:6">
      <c r="A24" s="37">
        <v>5</v>
      </c>
      <c r="B24" t="s">
        <v>199</v>
      </c>
      <c r="C24" t="s">
        <v>200</v>
      </c>
      <c r="D24" t="s">
        <v>201</v>
      </c>
      <c r="E24" s="37">
        <v>565</v>
      </c>
      <c r="F24" s="133"/>
    </row>
    <row r="25" spans="1:6">
      <c r="C25" t="s">
        <v>202</v>
      </c>
      <c r="D25" t="s">
        <v>203</v>
      </c>
      <c r="E25" s="37">
        <v>555</v>
      </c>
      <c r="F25" s="133"/>
    </row>
    <row r="26" spans="1:6">
      <c r="C26" t="s">
        <v>204</v>
      </c>
      <c r="D26" t="s">
        <v>205</v>
      </c>
      <c r="E26" s="37">
        <v>510</v>
      </c>
      <c r="F26" s="37">
        <v>1630</v>
      </c>
    </row>
    <row r="27" spans="1:6">
      <c r="F27" s="133"/>
    </row>
    <row r="28" spans="1:6">
      <c r="A28" s="37">
        <v>6</v>
      </c>
      <c r="B28" t="s">
        <v>206</v>
      </c>
      <c r="C28" t="s">
        <v>207</v>
      </c>
      <c r="D28" t="s">
        <v>208</v>
      </c>
      <c r="E28" s="37">
        <v>548</v>
      </c>
      <c r="F28" s="133"/>
    </row>
    <row r="29" spans="1:6">
      <c r="C29" t="s">
        <v>209</v>
      </c>
      <c r="D29" t="s">
        <v>210</v>
      </c>
      <c r="E29" s="37">
        <v>546</v>
      </c>
      <c r="F29" s="133"/>
    </row>
    <row r="30" spans="1:6">
      <c r="C30" t="s">
        <v>211</v>
      </c>
      <c r="D30" t="s">
        <v>212</v>
      </c>
      <c r="E30" s="37">
        <v>519</v>
      </c>
      <c r="F30" s="37">
        <v>1613</v>
      </c>
    </row>
    <row r="31" spans="1:6">
      <c r="F31" s="133"/>
    </row>
    <row r="32" spans="1:6">
      <c r="F32" s="133"/>
    </row>
    <row r="33" spans="6:6">
      <c r="F33" s="133"/>
    </row>
    <row r="34" spans="6:6">
      <c r="F34" s="37"/>
    </row>
    <row r="35" spans="6:6">
      <c r="F35" s="133"/>
    </row>
    <row r="36" spans="6:6">
      <c r="F36" s="133"/>
    </row>
    <row r="37" spans="6:6">
      <c r="F37" s="133"/>
    </row>
    <row r="38" spans="6:6">
      <c r="F38" s="133"/>
    </row>
    <row r="39" spans="6:6">
      <c r="F39" s="133"/>
    </row>
    <row r="40" spans="6:6">
      <c r="F40" s="133"/>
    </row>
    <row r="41" spans="6:6">
      <c r="F41" s="133"/>
    </row>
    <row r="42" spans="6:6">
      <c r="F42" s="133"/>
    </row>
    <row r="43" spans="6:6">
      <c r="F43" s="133"/>
    </row>
  </sheetData>
  <mergeCells count="2">
    <mergeCell ref="A1:G1"/>
    <mergeCell ref="A3:C3"/>
  </mergeCells>
  <conditionalFormatting sqref="E2:K2 G3:I3 K3">
    <cfRule type="cellIs" dxfId="81" priority="1" stopIfTrue="1" operator="equal">
      <formula>100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X77"/>
  <sheetViews>
    <sheetView topLeftCell="A3" zoomScaleNormal="100" workbookViewId="0">
      <selection activeCell="K11" sqref="K11"/>
    </sheetView>
  </sheetViews>
  <sheetFormatPr defaultColWidth="9.109375" defaultRowHeight="14.4"/>
  <cols>
    <col min="1" max="1" width="5.109375" style="18" customWidth="1"/>
    <col min="2" max="2" width="15.21875" style="18" customWidth="1"/>
    <col min="3" max="3" width="16.44140625" style="18" customWidth="1"/>
    <col min="4" max="4" width="7.44140625" style="18" customWidth="1"/>
    <col min="5" max="5" width="17" style="20" customWidth="1"/>
    <col min="6" max="6" width="4.6640625" style="18" customWidth="1"/>
    <col min="7" max="7" width="3.6640625" style="18" customWidth="1"/>
    <col min="8" max="8" width="3.88671875" style="18" customWidth="1"/>
    <col min="9" max="9" width="6.77734375" style="18" customWidth="1"/>
    <col min="10" max="10" width="4.44140625" style="18" customWidth="1"/>
    <col min="11" max="11" width="3.5546875" style="18" customWidth="1"/>
    <col min="12" max="12" width="4.6640625" style="18" customWidth="1"/>
    <col min="13" max="13" width="5.88671875" style="18" customWidth="1"/>
    <col min="14" max="14" width="9" style="20" customWidth="1"/>
    <col min="15" max="15" width="6.6640625" style="127" customWidth="1"/>
    <col min="16" max="16" width="6.77734375" style="20" customWidth="1"/>
    <col min="17" max="17" width="7.44140625" style="18" customWidth="1"/>
    <col min="18" max="18" width="6.88671875" style="173" customWidth="1"/>
    <col min="19" max="19" width="9.109375" style="174"/>
    <col min="20" max="16384" width="9.109375" style="20"/>
  </cols>
  <sheetData>
    <row r="1" spans="1:50" s="2" customFormat="1" ht="25.5" customHeight="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70"/>
      <c r="R1" s="172"/>
      <c r="S1" s="172"/>
      <c r="V1" s="1"/>
      <c r="W1" s="3"/>
      <c r="X1" s="1"/>
    </row>
    <row r="2" spans="1:50" s="2" customFormat="1" ht="16.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25"/>
      <c r="P2" s="4"/>
      <c r="Q2" s="1"/>
      <c r="R2" s="172"/>
      <c r="S2" s="172"/>
      <c r="V2" s="1"/>
      <c r="W2" s="3"/>
      <c r="X2" s="1"/>
    </row>
    <row r="3" spans="1:50" s="7" customFormat="1" ht="15.6">
      <c r="A3" s="210" t="s">
        <v>7</v>
      </c>
      <c r="B3" s="210"/>
      <c r="C3" s="210"/>
      <c r="D3" s="5"/>
      <c r="E3" s="6"/>
      <c r="F3" s="5"/>
      <c r="G3" s="5"/>
      <c r="H3" s="5"/>
      <c r="I3" s="5"/>
      <c r="K3"/>
      <c r="M3" s="8"/>
      <c r="N3" s="53" t="s">
        <v>162</v>
      </c>
      <c r="O3" s="129"/>
      <c r="P3" s="43"/>
      <c r="R3" s="120"/>
      <c r="S3" s="120"/>
      <c r="X3" s="5"/>
    </row>
    <row r="4" spans="1:50" s="7" customFormat="1" ht="15.6">
      <c r="A4" s="17"/>
      <c r="B4" s="17"/>
      <c r="C4" s="17"/>
      <c r="D4" s="5"/>
      <c r="E4" s="6"/>
      <c r="F4" s="5"/>
      <c r="G4" s="5"/>
      <c r="H4" s="5"/>
      <c r="I4" s="5"/>
      <c r="J4" s="5"/>
      <c r="K4" s="5"/>
      <c r="M4" s="43"/>
      <c r="N4" s="25"/>
      <c r="O4" s="129"/>
      <c r="P4" s="25"/>
      <c r="R4" s="120"/>
      <c r="S4" s="120"/>
      <c r="X4" s="5"/>
    </row>
    <row r="5" spans="1:50" s="24" customFormat="1" ht="15.6">
      <c r="A5" s="99" t="s">
        <v>128</v>
      </c>
      <c r="B5" s="138"/>
      <c r="C5" s="138"/>
      <c r="D5" s="138"/>
      <c r="E5" s="137" t="s">
        <v>165</v>
      </c>
      <c r="F5" s="135" t="s">
        <v>166</v>
      </c>
      <c r="O5" s="200"/>
      <c r="P5" s="200"/>
    </row>
    <row r="6" spans="1:50" s="24" customFormat="1" ht="15.6">
      <c r="B6" s="131"/>
      <c r="O6" s="200"/>
      <c r="P6" s="200"/>
    </row>
    <row r="7" spans="1:50" s="24" customFormat="1" ht="15.6">
      <c r="A7" s="82" t="s">
        <v>29</v>
      </c>
      <c r="B7" s="211" t="s">
        <v>18</v>
      </c>
      <c r="C7" s="211"/>
      <c r="D7" s="84" t="s">
        <v>23</v>
      </c>
      <c r="E7" s="82" t="s">
        <v>44</v>
      </c>
      <c r="F7" s="201"/>
      <c r="G7" s="201"/>
      <c r="H7" s="201"/>
      <c r="I7" s="201"/>
      <c r="J7" s="201"/>
      <c r="K7" s="201"/>
      <c r="L7" s="201"/>
      <c r="M7" s="202"/>
      <c r="N7" s="84" t="s">
        <v>20</v>
      </c>
      <c r="O7" s="203" t="s">
        <v>167</v>
      </c>
      <c r="P7" s="200"/>
    </row>
    <row r="8" spans="1:50" s="24" customFormat="1" ht="15.6">
      <c r="A8" s="75" t="s">
        <v>15</v>
      </c>
      <c r="B8" s="42" t="s">
        <v>244</v>
      </c>
      <c r="C8" s="42" t="s">
        <v>245</v>
      </c>
      <c r="D8" s="69">
        <v>1980</v>
      </c>
      <c r="E8" s="42" t="s">
        <v>239</v>
      </c>
      <c r="F8" s="191">
        <v>1</v>
      </c>
      <c r="G8" s="191">
        <v>2</v>
      </c>
      <c r="H8" s="191">
        <v>1</v>
      </c>
      <c r="I8" s="191">
        <v>3</v>
      </c>
      <c r="J8" s="191">
        <v>4</v>
      </c>
      <c r="K8" s="191">
        <v>0</v>
      </c>
      <c r="L8" s="191">
        <v>3</v>
      </c>
      <c r="M8" s="191">
        <v>1</v>
      </c>
      <c r="N8" s="192">
        <f t="shared" ref="N8:N13" si="0">SUM(F8:M8)</f>
        <v>15</v>
      </c>
      <c r="O8" s="76"/>
      <c r="P8" s="200"/>
    </row>
    <row r="9" spans="1:50" s="24" customFormat="1" ht="15.6">
      <c r="A9" s="75" t="s">
        <v>16</v>
      </c>
      <c r="B9" s="42" t="s">
        <v>228</v>
      </c>
      <c r="C9" s="42" t="s">
        <v>229</v>
      </c>
      <c r="D9" s="69">
        <v>1978</v>
      </c>
      <c r="E9" s="42" t="s">
        <v>116</v>
      </c>
      <c r="F9" s="191">
        <v>1</v>
      </c>
      <c r="G9" s="191">
        <v>1</v>
      </c>
      <c r="H9" s="191">
        <v>1</v>
      </c>
      <c r="I9" s="191">
        <v>3</v>
      </c>
      <c r="J9" s="191">
        <v>3</v>
      </c>
      <c r="K9" s="191">
        <v>2</v>
      </c>
      <c r="L9" s="191">
        <v>0</v>
      </c>
      <c r="M9" s="191">
        <v>2</v>
      </c>
      <c r="N9" s="192">
        <f t="shared" si="0"/>
        <v>13</v>
      </c>
      <c r="O9" s="76"/>
      <c r="P9" s="200"/>
    </row>
    <row r="10" spans="1:50" s="24" customFormat="1" ht="15.6">
      <c r="A10" s="75" t="s">
        <v>21</v>
      </c>
      <c r="B10" s="42" t="s">
        <v>240</v>
      </c>
      <c r="C10" s="42" t="s">
        <v>241</v>
      </c>
      <c r="D10" s="69">
        <v>1970</v>
      </c>
      <c r="E10" s="42" t="s">
        <v>116</v>
      </c>
      <c r="F10" s="191">
        <v>1</v>
      </c>
      <c r="G10" s="191">
        <v>2</v>
      </c>
      <c r="H10" s="191">
        <v>1</v>
      </c>
      <c r="I10" s="191">
        <v>1</v>
      </c>
      <c r="J10" s="191">
        <v>2</v>
      </c>
      <c r="K10" s="191">
        <v>1</v>
      </c>
      <c r="L10" s="191">
        <v>2</v>
      </c>
      <c r="M10" s="191"/>
      <c r="N10" s="192">
        <f t="shared" si="0"/>
        <v>10</v>
      </c>
      <c r="O10" s="76" t="s">
        <v>563</v>
      </c>
      <c r="P10" s="200"/>
    </row>
    <row r="11" spans="1:50" s="24" customFormat="1" ht="15.6">
      <c r="A11" s="69">
        <v>4</v>
      </c>
      <c r="B11" s="42" t="s">
        <v>242</v>
      </c>
      <c r="C11" s="42" t="s">
        <v>243</v>
      </c>
      <c r="D11" s="69">
        <v>1970</v>
      </c>
      <c r="E11" s="42" t="s">
        <v>239</v>
      </c>
      <c r="F11" s="191">
        <v>2</v>
      </c>
      <c r="G11" s="191">
        <v>1</v>
      </c>
      <c r="H11" s="191">
        <v>1</v>
      </c>
      <c r="I11" s="191">
        <v>0</v>
      </c>
      <c r="J11" s="191">
        <v>3</v>
      </c>
      <c r="K11" s="191">
        <v>1</v>
      </c>
      <c r="L11" s="191"/>
      <c r="M11" s="191"/>
      <c r="N11" s="192">
        <f t="shared" si="0"/>
        <v>8</v>
      </c>
      <c r="O11" s="76" t="s">
        <v>565</v>
      </c>
      <c r="P11" s="200"/>
    </row>
    <row r="12" spans="1:50" s="24" customFormat="1" ht="15.6">
      <c r="A12" s="69">
        <v>5</v>
      </c>
      <c r="B12" s="42" t="s">
        <v>230</v>
      </c>
      <c r="C12" s="42" t="s">
        <v>231</v>
      </c>
      <c r="D12" s="69">
        <v>1976</v>
      </c>
      <c r="E12" s="42" t="s">
        <v>214</v>
      </c>
      <c r="F12" s="191">
        <v>2</v>
      </c>
      <c r="G12" s="191">
        <v>1</v>
      </c>
      <c r="H12" s="191">
        <v>1</v>
      </c>
      <c r="I12" s="191">
        <v>0</v>
      </c>
      <c r="J12" s="191">
        <v>3</v>
      </c>
      <c r="K12" s="191"/>
      <c r="L12" s="191"/>
      <c r="M12" s="191"/>
      <c r="N12" s="192">
        <f t="shared" si="0"/>
        <v>7</v>
      </c>
      <c r="O12" s="76" t="s">
        <v>564</v>
      </c>
      <c r="P12" s="200"/>
    </row>
    <row r="13" spans="1:50" s="24" customFormat="1" ht="15.6">
      <c r="A13" s="69">
        <v>6</v>
      </c>
      <c r="B13" s="42" t="s">
        <v>237</v>
      </c>
      <c r="C13" s="42" t="s">
        <v>560</v>
      </c>
      <c r="D13" s="69">
        <v>1967</v>
      </c>
      <c r="E13" s="42" t="s">
        <v>116</v>
      </c>
      <c r="F13" s="191">
        <v>1</v>
      </c>
      <c r="G13" s="191">
        <v>0</v>
      </c>
      <c r="H13" s="191">
        <v>2</v>
      </c>
      <c r="I13" s="191">
        <v>0</v>
      </c>
      <c r="J13" s="191"/>
      <c r="K13" s="191"/>
      <c r="L13" s="191"/>
      <c r="M13" s="191"/>
      <c r="N13" s="192">
        <f t="shared" si="0"/>
        <v>3</v>
      </c>
      <c r="O13" s="76"/>
      <c r="P13" s="200"/>
    </row>
    <row r="14" spans="1:50" customFormat="1" ht="15.6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</row>
    <row r="15" spans="1:50" ht="15.6">
      <c r="A15" s="99" t="s">
        <v>36</v>
      </c>
      <c r="B15" s="99"/>
      <c r="C15" s="99"/>
      <c r="D15" s="99"/>
      <c r="E15" s="137" t="s">
        <v>101</v>
      </c>
      <c r="F15" s="135" t="s">
        <v>102</v>
      </c>
      <c r="G15" s="5"/>
      <c r="H15" s="10"/>
      <c r="I15" s="5"/>
      <c r="J15" s="7"/>
      <c r="K15" s="5"/>
      <c r="L15" s="5"/>
      <c r="M15" s="11"/>
      <c r="N15" s="7"/>
      <c r="O15" s="119"/>
      <c r="P15" s="7"/>
    </row>
    <row r="16" spans="1:50">
      <c r="A16" s="12"/>
      <c r="B16" s="12"/>
      <c r="C16" s="12"/>
      <c r="D16" s="12"/>
      <c r="E16" s="12"/>
    </row>
    <row r="17" spans="1:19" ht="13.8">
      <c r="A17" s="82" t="s">
        <v>29</v>
      </c>
      <c r="B17" s="211" t="s">
        <v>18</v>
      </c>
      <c r="C17" s="211"/>
      <c r="D17" s="84" t="s">
        <v>9</v>
      </c>
      <c r="E17" s="82" t="s">
        <v>44</v>
      </c>
      <c r="F17" s="84" t="s">
        <v>30</v>
      </c>
      <c r="G17" s="84" t="s">
        <v>16</v>
      </c>
      <c r="H17" s="84" t="s">
        <v>21</v>
      </c>
      <c r="I17" s="84" t="s">
        <v>20</v>
      </c>
      <c r="J17" s="84" t="s">
        <v>15</v>
      </c>
      <c r="K17" s="84" t="s">
        <v>16</v>
      </c>
      <c r="L17" s="84" t="s">
        <v>21</v>
      </c>
      <c r="M17" s="84" t="s">
        <v>20</v>
      </c>
      <c r="N17" s="82" t="s">
        <v>13</v>
      </c>
      <c r="O17" s="84" t="s">
        <v>43</v>
      </c>
      <c r="P17" s="84" t="s">
        <v>14</v>
      </c>
    </row>
    <row r="18" spans="1:19" ht="13.8">
      <c r="A18" s="72"/>
      <c r="B18" s="72"/>
      <c r="C18" s="71"/>
      <c r="D18" s="71"/>
      <c r="E18" s="72"/>
      <c r="F18" s="71"/>
      <c r="G18" s="71"/>
      <c r="H18" s="71"/>
      <c r="I18" s="71"/>
      <c r="J18" s="71"/>
      <c r="K18" s="71"/>
      <c r="L18" s="71"/>
      <c r="M18" s="71"/>
      <c r="N18" s="72"/>
      <c r="O18" s="71"/>
      <c r="P18" s="18"/>
    </row>
    <row r="19" spans="1:19" s="23" customFormat="1" ht="13.8">
      <c r="A19" s="69" t="s">
        <v>45</v>
      </c>
      <c r="B19" s="42" t="s">
        <v>244</v>
      </c>
      <c r="C19" s="42" t="s">
        <v>245</v>
      </c>
      <c r="D19" s="69">
        <v>1980</v>
      </c>
      <c r="E19" s="42" t="s">
        <v>239</v>
      </c>
      <c r="F19" s="69">
        <v>96</v>
      </c>
      <c r="G19" s="69">
        <v>94</v>
      </c>
      <c r="H19" s="69">
        <v>87</v>
      </c>
      <c r="I19" s="75">
        <v>277</v>
      </c>
      <c r="J19" s="69">
        <v>91</v>
      </c>
      <c r="K19" s="69">
        <v>92</v>
      </c>
      <c r="L19" s="69">
        <v>86</v>
      </c>
      <c r="M19" s="75">
        <v>269</v>
      </c>
      <c r="N19" s="75">
        <v>546</v>
      </c>
      <c r="O19" s="103">
        <v>11</v>
      </c>
      <c r="P19" s="69" t="s">
        <v>16</v>
      </c>
      <c r="R19" s="174"/>
      <c r="S19" s="174"/>
    </row>
    <row r="20" spans="1:19" s="23" customFormat="1" ht="13.8">
      <c r="A20" s="69" t="s">
        <v>45</v>
      </c>
      <c r="B20" s="42" t="s">
        <v>230</v>
      </c>
      <c r="C20" s="42" t="s">
        <v>231</v>
      </c>
      <c r="D20" s="69">
        <v>1976</v>
      </c>
      <c r="E20" s="42" t="s">
        <v>214</v>
      </c>
      <c r="F20" s="69">
        <v>95</v>
      </c>
      <c r="G20" s="69">
        <v>90</v>
      </c>
      <c r="H20" s="69">
        <v>88</v>
      </c>
      <c r="I20" s="75">
        <v>273</v>
      </c>
      <c r="J20" s="69">
        <v>96</v>
      </c>
      <c r="K20" s="69">
        <v>92</v>
      </c>
      <c r="L20" s="69">
        <v>82</v>
      </c>
      <c r="M20" s="75">
        <v>270</v>
      </c>
      <c r="N20" s="75">
        <v>543</v>
      </c>
      <c r="O20" s="103">
        <v>9</v>
      </c>
      <c r="P20" s="69" t="s">
        <v>16</v>
      </c>
      <c r="R20" s="174"/>
      <c r="S20" s="174"/>
    </row>
    <row r="21" spans="1:19" s="23" customFormat="1" ht="13.8">
      <c r="A21" s="69" t="s">
        <v>45</v>
      </c>
      <c r="B21" s="42" t="s">
        <v>228</v>
      </c>
      <c r="C21" s="42" t="s">
        <v>229</v>
      </c>
      <c r="D21" s="69">
        <v>1978</v>
      </c>
      <c r="E21" s="42" t="s">
        <v>116</v>
      </c>
      <c r="F21" s="69">
        <v>94</v>
      </c>
      <c r="G21" s="69">
        <v>87</v>
      </c>
      <c r="H21" s="69">
        <v>87</v>
      </c>
      <c r="I21" s="75">
        <v>268</v>
      </c>
      <c r="J21" s="69">
        <v>94</v>
      </c>
      <c r="K21" s="69">
        <v>86</v>
      </c>
      <c r="L21" s="69">
        <v>85</v>
      </c>
      <c r="M21" s="75">
        <v>265</v>
      </c>
      <c r="N21" s="75">
        <v>533</v>
      </c>
      <c r="O21" s="103">
        <v>9</v>
      </c>
      <c r="P21" s="69" t="s">
        <v>21</v>
      </c>
      <c r="R21" s="174"/>
      <c r="S21" s="174"/>
    </row>
    <row r="22" spans="1:19" s="23" customFormat="1" ht="13.8">
      <c r="A22" s="69" t="s">
        <v>45</v>
      </c>
      <c r="B22" s="42" t="s">
        <v>242</v>
      </c>
      <c r="C22" s="42" t="s">
        <v>243</v>
      </c>
      <c r="D22" s="69">
        <v>1970</v>
      </c>
      <c r="E22" s="42" t="s">
        <v>239</v>
      </c>
      <c r="F22" s="69">
        <v>93</v>
      </c>
      <c r="G22" s="69">
        <v>85</v>
      </c>
      <c r="H22" s="69">
        <v>89</v>
      </c>
      <c r="I22" s="75">
        <v>267</v>
      </c>
      <c r="J22" s="69">
        <v>86</v>
      </c>
      <c r="K22" s="69">
        <v>89</v>
      </c>
      <c r="L22" s="69">
        <v>90</v>
      </c>
      <c r="M22" s="75">
        <v>265</v>
      </c>
      <c r="N22" s="75">
        <v>532</v>
      </c>
      <c r="O22" s="103">
        <v>3</v>
      </c>
      <c r="P22" s="69" t="s">
        <v>21</v>
      </c>
      <c r="R22" s="174"/>
      <c r="S22" s="174"/>
    </row>
    <row r="23" spans="1:19" s="23" customFormat="1" ht="13.8">
      <c r="A23" s="69" t="s">
        <v>45</v>
      </c>
      <c r="B23" s="42" t="s">
        <v>240</v>
      </c>
      <c r="C23" s="42" t="s">
        <v>241</v>
      </c>
      <c r="D23" s="69">
        <v>1970</v>
      </c>
      <c r="E23" s="42" t="s">
        <v>116</v>
      </c>
      <c r="F23" s="69">
        <v>91</v>
      </c>
      <c r="G23" s="69">
        <v>95</v>
      </c>
      <c r="H23" s="69">
        <v>87</v>
      </c>
      <c r="I23" s="75">
        <v>273</v>
      </c>
      <c r="J23" s="69">
        <v>91</v>
      </c>
      <c r="K23" s="69">
        <v>83</v>
      </c>
      <c r="L23" s="69">
        <v>79</v>
      </c>
      <c r="M23" s="75">
        <v>253</v>
      </c>
      <c r="N23" s="75">
        <v>526</v>
      </c>
      <c r="O23" s="103">
        <v>6</v>
      </c>
      <c r="P23" s="69" t="s">
        <v>21</v>
      </c>
      <c r="R23" s="174"/>
      <c r="S23" s="174"/>
    </row>
    <row r="24" spans="1:19" s="23" customFormat="1" ht="13.8">
      <c r="A24" s="69" t="s">
        <v>45</v>
      </c>
      <c r="B24" s="42" t="s">
        <v>237</v>
      </c>
      <c r="C24" s="42" t="s">
        <v>560</v>
      </c>
      <c r="D24" s="69">
        <v>1967</v>
      </c>
      <c r="E24" s="42" t="s">
        <v>116</v>
      </c>
      <c r="F24" s="69">
        <v>92</v>
      </c>
      <c r="G24" s="69">
        <v>88</v>
      </c>
      <c r="H24" s="69">
        <v>80</v>
      </c>
      <c r="I24" s="75">
        <v>260</v>
      </c>
      <c r="J24" s="69">
        <v>93</v>
      </c>
      <c r="K24" s="69">
        <v>94</v>
      </c>
      <c r="L24" s="69">
        <v>78</v>
      </c>
      <c r="M24" s="75">
        <v>265</v>
      </c>
      <c r="N24" s="75">
        <v>525</v>
      </c>
      <c r="O24" s="103">
        <v>6</v>
      </c>
      <c r="P24" s="69" t="s">
        <v>21</v>
      </c>
      <c r="R24" s="174"/>
      <c r="S24" s="174"/>
    </row>
    <row r="25" spans="1:19" ht="13.8">
      <c r="A25" s="69">
        <v>7</v>
      </c>
      <c r="B25" s="42" t="s">
        <v>262</v>
      </c>
      <c r="C25" s="42" t="s">
        <v>263</v>
      </c>
      <c r="D25" s="69">
        <v>2002</v>
      </c>
      <c r="E25" s="42" t="s">
        <v>239</v>
      </c>
      <c r="F25" s="69">
        <v>89</v>
      </c>
      <c r="G25" s="69">
        <v>92</v>
      </c>
      <c r="H25" s="69">
        <v>84</v>
      </c>
      <c r="I25" s="75">
        <v>265</v>
      </c>
      <c r="J25" s="69">
        <v>90</v>
      </c>
      <c r="K25" s="69">
        <v>85</v>
      </c>
      <c r="L25" s="69">
        <v>84</v>
      </c>
      <c r="M25" s="75">
        <v>259</v>
      </c>
      <c r="N25" s="75">
        <v>524</v>
      </c>
      <c r="O25" s="103">
        <v>6</v>
      </c>
      <c r="P25" s="69" t="s">
        <v>21</v>
      </c>
      <c r="R25" s="174"/>
    </row>
    <row r="26" spans="1:19" ht="13.8">
      <c r="A26" s="69">
        <v>8</v>
      </c>
      <c r="B26" s="42" t="s">
        <v>259</v>
      </c>
      <c r="C26" s="42" t="s">
        <v>260</v>
      </c>
      <c r="D26" s="69">
        <v>1988</v>
      </c>
      <c r="E26" s="42" t="s">
        <v>261</v>
      </c>
      <c r="F26" s="69">
        <v>92</v>
      </c>
      <c r="G26" s="69">
        <v>90</v>
      </c>
      <c r="H26" s="69">
        <v>78</v>
      </c>
      <c r="I26" s="75">
        <v>260</v>
      </c>
      <c r="J26" s="69">
        <v>86</v>
      </c>
      <c r="K26" s="69">
        <v>92</v>
      </c>
      <c r="L26" s="69">
        <v>85</v>
      </c>
      <c r="M26" s="75">
        <v>263</v>
      </c>
      <c r="N26" s="75">
        <v>523</v>
      </c>
      <c r="O26" s="103">
        <v>8</v>
      </c>
      <c r="P26" s="69" t="s">
        <v>21</v>
      </c>
      <c r="R26" s="174"/>
    </row>
    <row r="27" spans="1:19" ht="13.8">
      <c r="A27" s="69">
        <v>9</v>
      </c>
      <c r="B27" s="42" t="s">
        <v>249</v>
      </c>
      <c r="C27" s="42" t="s">
        <v>250</v>
      </c>
      <c r="D27" s="69">
        <v>2001</v>
      </c>
      <c r="E27" s="42" t="s">
        <v>236</v>
      </c>
      <c r="F27" s="69">
        <v>88</v>
      </c>
      <c r="G27" s="69">
        <v>88</v>
      </c>
      <c r="H27" s="69">
        <v>82</v>
      </c>
      <c r="I27" s="75">
        <v>258</v>
      </c>
      <c r="J27" s="69">
        <v>89</v>
      </c>
      <c r="K27" s="69">
        <v>93</v>
      </c>
      <c r="L27" s="69">
        <v>83</v>
      </c>
      <c r="M27" s="75">
        <v>265</v>
      </c>
      <c r="N27" s="75">
        <v>523</v>
      </c>
      <c r="O27" s="103">
        <v>7</v>
      </c>
      <c r="P27" s="69" t="s">
        <v>21</v>
      </c>
      <c r="R27" s="174"/>
    </row>
    <row r="28" spans="1:19" ht="13.8">
      <c r="A28" s="69">
        <v>10</v>
      </c>
      <c r="B28" s="42" t="s">
        <v>237</v>
      </c>
      <c r="C28" s="42" t="s">
        <v>238</v>
      </c>
      <c r="D28" s="69">
        <v>1982</v>
      </c>
      <c r="E28" s="42" t="s">
        <v>239</v>
      </c>
      <c r="F28" s="69">
        <v>90</v>
      </c>
      <c r="G28" s="69">
        <v>88</v>
      </c>
      <c r="H28" s="69">
        <v>90</v>
      </c>
      <c r="I28" s="75">
        <v>268</v>
      </c>
      <c r="J28" s="69">
        <v>81</v>
      </c>
      <c r="K28" s="69">
        <v>87</v>
      </c>
      <c r="L28" s="69">
        <v>80</v>
      </c>
      <c r="M28" s="75">
        <v>248</v>
      </c>
      <c r="N28" s="75">
        <v>516</v>
      </c>
      <c r="O28" s="103">
        <v>6</v>
      </c>
      <c r="P28" s="69" t="s">
        <v>21</v>
      </c>
      <c r="R28" s="174"/>
    </row>
    <row r="29" spans="1:19" ht="13.8">
      <c r="A29" s="69">
        <v>11</v>
      </c>
      <c r="B29" s="42" t="s">
        <v>234</v>
      </c>
      <c r="C29" s="42" t="s">
        <v>235</v>
      </c>
      <c r="D29" s="69">
        <v>1961</v>
      </c>
      <c r="E29" s="42" t="s">
        <v>236</v>
      </c>
      <c r="F29" s="69">
        <v>92</v>
      </c>
      <c r="G29" s="69">
        <v>90</v>
      </c>
      <c r="H29" s="69">
        <v>85</v>
      </c>
      <c r="I29" s="75">
        <v>267</v>
      </c>
      <c r="J29" s="69">
        <v>92</v>
      </c>
      <c r="K29" s="69">
        <v>81</v>
      </c>
      <c r="L29" s="69">
        <v>63</v>
      </c>
      <c r="M29" s="75">
        <v>236</v>
      </c>
      <c r="N29" s="75">
        <v>503</v>
      </c>
      <c r="O29" s="103">
        <v>0</v>
      </c>
      <c r="P29" s="69"/>
      <c r="R29" s="174"/>
    </row>
    <row r="30" spans="1:19" ht="13.8">
      <c r="A30" s="69">
        <v>12</v>
      </c>
      <c r="B30" s="42" t="s">
        <v>268</v>
      </c>
      <c r="C30" s="42" t="s">
        <v>269</v>
      </c>
      <c r="D30" s="69">
        <v>1993</v>
      </c>
      <c r="E30" s="42" t="s">
        <v>239</v>
      </c>
      <c r="F30" s="69">
        <v>80</v>
      </c>
      <c r="G30" s="69">
        <v>84</v>
      </c>
      <c r="H30" s="69">
        <v>87</v>
      </c>
      <c r="I30" s="75">
        <v>251</v>
      </c>
      <c r="J30" s="69">
        <v>91</v>
      </c>
      <c r="K30" s="69">
        <v>75</v>
      </c>
      <c r="L30" s="69">
        <v>72</v>
      </c>
      <c r="M30" s="75">
        <v>238</v>
      </c>
      <c r="N30" s="75">
        <v>489</v>
      </c>
      <c r="O30" s="103">
        <v>3</v>
      </c>
      <c r="P30" s="69"/>
      <c r="R30" s="174"/>
    </row>
    <row r="31" spans="1:19" ht="13.8">
      <c r="A31" s="69">
        <v>13</v>
      </c>
      <c r="B31" s="42" t="s">
        <v>274</v>
      </c>
      <c r="C31" s="42" t="s">
        <v>275</v>
      </c>
      <c r="D31" s="69">
        <v>1959</v>
      </c>
      <c r="E31" s="42" t="s">
        <v>217</v>
      </c>
      <c r="F31" s="69">
        <v>74</v>
      </c>
      <c r="G31" s="69">
        <v>85</v>
      </c>
      <c r="H31" s="69">
        <v>60</v>
      </c>
      <c r="I31" s="75">
        <v>219</v>
      </c>
      <c r="J31" s="69">
        <v>88</v>
      </c>
      <c r="K31" s="69">
        <v>95</v>
      </c>
      <c r="L31" s="69">
        <v>63</v>
      </c>
      <c r="M31" s="75">
        <v>246</v>
      </c>
      <c r="N31" s="75">
        <v>465</v>
      </c>
      <c r="O31" s="103">
        <v>9</v>
      </c>
      <c r="P31" s="69"/>
      <c r="R31" s="174"/>
    </row>
    <row r="32" spans="1:19" ht="13.8">
      <c r="A32" s="69">
        <v>14</v>
      </c>
      <c r="B32" s="42" t="s">
        <v>270</v>
      </c>
      <c r="C32" s="42" t="s">
        <v>271</v>
      </c>
      <c r="D32" s="69">
        <v>2002</v>
      </c>
      <c r="E32" s="42" t="s">
        <v>239</v>
      </c>
      <c r="F32" s="69">
        <v>77</v>
      </c>
      <c r="G32" s="69">
        <v>82</v>
      </c>
      <c r="H32" s="69">
        <v>70</v>
      </c>
      <c r="I32" s="75">
        <v>229</v>
      </c>
      <c r="J32" s="69">
        <v>90</v>
      </c>
      <c r="K32" s="69">
        <v>70</v>
      </c>
      <c r="L32" s="69">
        <v>73</v>
      </c>
      <c r="M32" s="75">
        <v>233</v>
      </c>
      <c r="N32" s="75">
        <v>462</v>
      </c>
      <c r="O32" s="103">
        <v>2</v>
      </c>
      <c r="P32" s="69"/>
      <c r="R32" s="174"/>
    </row>
    <row r="33" spans="1:50" ht="13.8">
      <c r="A33" s="69">
        <v>15</v>
      </c>
      <c r="B33" s="42" t="s">
        <v>280</v>
      </c>
      <c r="C33" s="42" t="s">
        <v>281</v>
      </c>
      <c r="D33" s="69">
        <v>1944</v>
      </c>
      <c r="E33" s="42" t="s">
        <v>217</v>
      </c>
      <c r="F33" s="69">
        <v>82</v>
      </c>
      <c r="G33" s="69">
        <v>59</v>
      </c>
      <c r="H33" s="69">
        <v>76</v>
      </c>
      <c r="I33" s="75">
        <v>217</v>
      </c>
      <c r="J33" s="69">
        <v>78</v>
      </c>
      <c r="K33" s="69">
        <v>68</v>
      </c>
      <c r="L33" s="69">
        <v>53</v>
      </c>
      <c r="M33" s="75">
        <v>199</v>
      </c>
      <c r="N33" s="75">
        <v>416</v>
      </c>
      <c r="O33" s="103">
        <v>0</v>
      </c>
      <c r="P33" s="69"/>
      <c r="R33" s="174"/>
    </row>
    <row r="34" spans="1:50" ht="13.8">
      <c r="A34" s="69"/>
      <c r="B34" s="42"/>
      <c r="C34" s="42"/>
      <c r="D34" s="69"/>
      <c r="E34" s="42"/>
      <c r="F34" s="69"/>
      <c r="G34" s="69"/>
      <c r="H34" s="69"/>
      <c r="I34" s="75"/>
      <c r="J34" s="69"/>
      <c r="K34" s="69"/>
      <c r="L34" s="69"/>
      <c r="M34" s="75"/>
      <c r="N34" s="75"/>
      <c r="O34" s="103"/>
      <c r="P34" s="75"/>
      <c r="Q34" s="81"/>
      <c r="R34" s="174"/>
    </row>
    <row r="35" spans="1:50" s="2" customFormat="1" ht="25.5" customHeight="1">
      <c r="A35" s="209" t="s">
        <v>130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70"/>
      <c r="R35" s="172"/>
      <c r="S35" s="172"/>
      <c r="V35" s="1"/>
      <c r="W35" s="3"/>
      <c r="X35" s="1"/>
    </row>
    <row r="36" spans="1:50" s="2" customFormat="1" ht="16.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25"/>
      <c r="P36" s="4"/>
      <c r="Q36" s="1"/>
      <c r="R36" s="172"/>
      <c r="S36" s="172"/>
      <c r="V36" s="1"/>
      <c r="W36" s="3"/>
      <c r="X36" s="1"/>
    </row>
    <row r="37" spans="1:50" s="7" customFormat="1" ht="15.6">
      <c r="A37" s="210" t="s">
        <v>7</v>
      </c>
      <c r="B37" s="210"/>
      <c r="C37" s="210"/>
      <c r="D37" s="5"/>
      <c r="E37" s="6"/>
      <c r="F37" s="5"/>
      <c r="G37" s="5"/>
      <c r="H37" s="5"/>
      <c r="I37" s="5"/>
      <c r="K37"/>
      <c r="M37" s="8"/>
      <c r="N37" s="53" t="s">
        <v>162</v>
      </c>
      <c r="O37" s="129"/>
      <c r="P37" s="43"/>
      <c r="R37" s="120"/>
      <c r="S37" s="120"/>
      <c r="X37" s="5"/>
    </row>
    <row r="38" spans="1:50" s="7" customFormat="1" ht="15.6">
      <c r="A38" s="17"/>
      <c r="B38" s="17"/>
      <c r="C38" s="17"/>
      <c r="D38" s="5"/>
      <c r="E38" s="6"/>
      <c r="F38" s="5"/>
      <c r="G38" s="5"/>
      <c r="H38" s="5"/>
      <c r="I38" s="5"/>
      <c r="J38" s="5"/>
      <c r="K38" s="5"/>
      <c r="M38" s="43"/>
      <c r="N38" s="25"/>
      <c r="O38" s="129"/>
      <c r="P38" s="25"/>
      <c r="R38" s="120"/>
      <c r="S38" s="120"/>
      <c r="X38" s="5"/>
    </row>
    <row r="39" spans="1:50" ht="15.6">
      <c r="A39" s="92" t="s">
        <v>129</v>
      </c>
      <c r="B39" s="92"/>
      <c r="C39" s="92"/>
      <c r="D39" s="92"/>
      <c r="E39" s="137"/>
      <c r="F39" s="135"/>
      <c r="G39" s="69"/>
      <c r="H39" s="41"/>
      <c r="I39" s="69"/>
      <c r="J39" s="42"/>
      <c r="K39" s="69"/>
      <c r="L39" s="69"/>
      <c r="M39" s="80"/>
      <c r="N39" s="42"/>
      <c r="O39" s="103"/>
      <c r="P39" s="42"/>
      <c r="Q39" s="76"/>
    </row>
    <row r="40" spans="1:50" ht="15.6">
      <c r="A40" s="92"/>
      <c r="B40" s="92"/>
      <c r="C40" s="92"/>
      <c r="D40" s="92"/>
      <c r="E40" s="137"/>
      <c r="F40" s="135"/>
      <c r="G40" s="69"/>
      <c r="H40" s="41"/>
      <c r="I40" s="69"/>
      <c r="J40" s="42"/>
      <c r="K40" s="69"/>
      <c r="L40" s="69"/>
      <c r="M40" s="80"/>
      <c r="N40" s="42"/>
      <c r="O40" s="103"/>
      <c r="P40" s="42"/>
      <c r="Q40" s="76"/>
    </row>
    <row r="41" spans="1:50" s="24" customFormat="1" ht="15.6">
      <c r="A41" s="82" t="s">
        <v>29</v>
      </c>
      <c r="B41" s="211" t="s">
        <v>18</v>
      </c>
      <c r="C41" s="211"/>
      <c r="D41" s="84" t="s">
        <v>23</v>
      </c>
      <c r="E41" s="82" t="s">
        <v>44</v>
      </c>
      <c r="F41" s="201"/>
      <c r="G41" s="201"/>
      <c r="H41" s="201"/>
      <c r="I41" s="201"/>
      <c r="J41" s="201"/>
      <c r="K41" s="201"/>
      <c r="L41" s="201"/>
      <c r="M41" s="202"/>
      <c r="N41" s="84" t="s">
        <v>20</v>
      </c>
      <c r="O41" s="203" t="s">
        <v>167</v>
      </c>
      <c r="P41" s="200"/>
    </row>
    <row r="42" spans="1:50" s="24" customFormat="1" ht="15.6">
      <c r="A42" s="75" t="s">
        <v>15</v>
      </c>
      <c r="B42" s="42" t="s">
        <v>287</v>
      </c>
      <c r="C42" s="42" t="s">
        <v>288</v>
      </c>
      <c r="D42" s="69">
        <v>2004</v>
      </c>
      <c r="E42" s="78" t="s">
        <v>371</v>
      </c>
      <c r="F42" s="191">
        <v>1</v>
      </c>
      <c r="G42" s="191">
        <v>0</v>
      </c>
      <c r="H42" s="191">
        <v>2</v>
      </c>
      <c r="I42" s="191">
        <v>3</v>
      </c>
      <c r="J42" s="191">
        <v>1</v>
      </c>
      <c r="K42" s="191">
        <v>1</v>
      </c>
      <c r="L42" s="191">
        <v>2</v>
      </c>
      <c r="M42" s="191">
        <v>1</v>
      </c>
      <c r="N42" s="192">
        <f t="shared" ref="N42:N47" si="1">SUM(F42:M42)</f>
        <v>11</v>
      </c>
      <c r="O42" s="76"/>
      <c r="P42" s="200"/>
    </row>
    <row r="43" spans="1:50" s="24" customFormat="1" ht="15.6">
      <c r="A43" s="75" t="s">
        <v>16</v>
      </c>
      <c r="B43" s="42" t="s">
        <v>282</v>
      </c>
      <c r="C43" s="42" t="s">
        <v>283</v>
      </c>
      <c r="D43" s="69">
        <v>2006</v>
      </c>
      <c r="E43" s="42" t="s">
        <v>217</v>
      </c>
      <c r="F43" s="191">
        <v>1</v>
      </c>
      <c r="G43" s="191">
        <v>0</v>
      </c>
      <c r="H43" s="191">
        <v>1</v>
      </c>
      <c r="I43" s="191">
        <v>3</v>
      </c>
      <c r="J43" s="191">
        <v>1</v>
      </c>
      <c r="K43" s="191">
        <v>1</v>
      </c>
      <c r="L43" s="191">
        <v>2</v>
      </c>
      <c r="M43" s="191">
        <v>1</v>
      </c>
      <c r="N43" s="192">
        <f t="shared" si="1"/>
        <v>10</v>
      </c>
      <c r="O43" s="76"/>
      <c r="P43" s="200"/>
    </row>
    <row r="44" spans="1:50" s="24" customFormat="1" ht="15.6">
      <c r="A44" s="75" t="s">
        <v>21</v>
      </c>
      <c r="B44" s="42" t="s">
        <v>484</v>
      </c>
      <c r="C44" s="42" t="s">
        <v>291</v>
      </c>
      <c r="D44" s="69">
        <v>2005</v>
      </c>
      <c r="E44" s="42" t="s">
        <v>236</v>
      </c>
      <c r="F44" s="191">
        <v>1</v>
      </c>
      <c r="G44" s="191">
        <v>1</v>
      </c>
      <c r="H44" s="191">
        <v>3</v>
      </c>
      <c r="I44" s="191">
        <v>1</v>
      </c>
      <c r="J44" s="191">
        <v>1</v>
      </c>
      <c r="K44" s="191">
        <v>0</v>
      </c>
      <c r="L44" s="191">
        <v>1</v>
      </c>
      <c r="M44" s="191"/>
      <c r="N44" s="192">
        <f t="shared" si="1"/>
        <v>8</v>
      </c>
      <c r="O44" s="76" t="s">
        <v>563</v>
      </c>
      <c r="P44" s="200"/>
    </row>
    <row r="45" spans="1:50" s="24" customFormat="1" ht="15.6">
      <c r="A45" s="69">
        <v>4</v>
      </c>
      <c r="B45" s="42" t="s">
        <v>298</v>
      </c>
      <c r="C45" s="42" t="s">
        <v>299</v>
      </c>
      <c r="D45" s="69">
        <v>2007</v>
      </c>
      <c r="E45" s="42" t="s">
        <v>300</v>
      </c>
      <c r="F45" s="191">
        <v>1</v>
      </c>
      <c r="G45" s="191">
        <v>0</v>
      </c>
      <c r="H45" s="191">
        <v>1</v>
      </c>
      <c r="I45" s="191">
        <v>1</v>
      </c>
      <c r="J45" s="191">
        <v>3</v>
      </c>
      <c r="K45" s="191">
        <v>1</v>
      </c>
      <c r="L45" s="191"/>
      <c r="M45" s="191"/>
      <c r="N45" s="192">
        <f t="shared" si="1"/>
        <v>7</v>
      </c>
      <c r="O45" s="76" t="s">
        <v>562</v>
      </c>
      <c r="P45" s="200"/>
    </row>
    <row r="46" spans="1:50" s="24" customFormat="1" ht="15.6">
      <c r="A46" s="69">
        <v>5</v>
      </c>
      <c r="B46" s="42" t="s">
        <v>284</v>
      </c>
      <c r="C46" s="42" t="s">
        <v>285</v>
      </c>
      <c r="D46" s="69">
        <v>2008</v>
      </c>
      <c r="E46" s="42" t="s">
        <v>286</v>
      </c>
      <c r="F46" s="191">
        <v>0</v>
      </c>
      <c r="G46" s="191">
        <v>1</v>
      </c>
      <c r="H46" s="191">
        <v>2</v>
      </c>
      <c r="I46" s="191">
        <v>1</v>
      </c>
      <c r="J46" s="191">
        <v>1</v>
      </c>
      <c r="K46" s="191"/>
      <c r="L46" s="191"/>
      <c r="M46" s="191"/>
      <c r="N46" s="192">
        <f t="shared" si="1"/>
        <v>5</v>
      </c>
      <c r="O46" s="76"/>
      <c r="P46" s="200"/>
    </row>
    <row r="47" spans="1:50" s="24" customFormat="1" ht="15.6">
      <c r="A47" s="69">
        <v>6</v>
      </c>
      <c r="B47" s="42" t="s">
        <v>292</v>
      </c>
      <c r="C47" s="42" t="s">
        <v>293</v>
      </c>
      <c r="D47" s="69">
        <v>2005</v>
      </c>
      <c r="E47" s="42" t="s">
        <v>236</v>
      </c>
      <c r="F47" s="191">
        <v>1</v>
      </c>
      <c r="G47" s="191">
        <v>0</v>
      </c>
      <c r="H47" s="191">
        <v>0</v>
      </c>
      <c r="I47" s="191">
        <v>1</v>
      </c>
      <c r="J47" s="191"/>
      <c r="K47" s="191"/>
      <c r="L47" s="191"/>
      <c r="M47" s="191"/>
      <c r="N47" s="192">
        <f t="shared" si="1"/>
        <v>2</v>
      </c>
      <c r="O47" s="76"/>
      <c r="P47" s="200"/>
    </row>
    <row r="48" spans="1:50" customFormat="1" ht="15.6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</row>
    <row r="49" spans="1:19" ht="15.6">
      <c r="A49" s="92" t="s">
        <v>37</v>
      </c>
      <c r="B49" s="92"/>
      <c r="C49" s="92"/>
      <c r="D49" s="92"/>
      <c r="E49" s="137" t="s">
        <v>71</v>
      </c>
      <c r="F49" s="135" t="s">
        <v>72</v>
      </c>
      <c r="G49" s="69"/>
      <c r="H49" s="41"/>
      <c r="I49" s="69"/>
      <c r="J49" s="42"/>
      <c r="K49" s="69"/>
      <c r="L49" s="69"/>
      <c r="M49" s="80"/>
      <c r="N49" s="42"/>
      <c r="O49" s="103"/>
      <c r="P49" s="42"/>
      <c r="Q49" s="76"/>
    </row>
    <row r="50" spans="1:19" ht="15.6">
      <c r="A50" s="92"/>
      <c r="B50" s="92"/>
      <c r="C50" s="92"/>
      <c r="D50" s="92"/>
      <c r="E50" s="137"/>
      <c r="F50" s="135"/>
      <c r="G50" s="69"/>
      <c r="H50" s="41"/>
      <c r="I50" s="69"/>
      <c r="J50" s="42"/>
      <c r="K50" s="69"/>
      <c r="L50" s="69"/>
      <c r="M50" s="80"/>
      <c r="N50" s="42"/>
      <c r="O50" s="103"/>
      <c r="P50" s="42"/>
      <c r="Q50" s="76"/>
    </row>
    <row r="51" spans="1:19" ht="13.8">
      <c r="A51" s="82" t="s">
        <v>29</v>
      </c>
      <c r="B51" s="211" t="s">
        <v>18</v>
      </c>
      <c r="C51" s="211"/>
      <c r="D51" s="84" t="s">
        <v>9</v>
      </c>
      <c r="E51" s="82" t="s">
        <v>44</v>
      </c>
      <c r="F51" s="84" t="s">
        <v>30</v>
      </c>
      <c r="G51" s="84" t="s">
        <v>16</v>
      </c>
      <c r="H51" s="84" t="s">
        <v>21</v>
      </c>
      <c r="I51" s="84" t="s">
        <v>20</v>
      </c>
      <c r="J51" s="84" t="s">
        <v>15</v>
      </c>
      <c r="K51" s="84" t="s">
        <v>16</v>
      </c>
      <c r="L51" s="84" t="s">
        <v>21</v>
      </c>
      <c r="M51" s="84" t="s">
        <v>20</v>
      </c>
      <c r="N51" s="82" t="s">
        <v>13</v>
      </c>
      <c r="O51" s="84" t="s">
        <v>43</v>
      </c>
      <c r="P51" s="84" t="s">
        <v>14</v>
      </c>
      <c r="Q51" s="20"/>
      <c r="R51" s="174"/>
    </row>
    <row r="52" spans="1:19" ht="13.8">
      <c r="A52" s="71"/>
      <c r="B52" s="72"/>
      <c r="C52" s="71"/>
      <c r="D52" s="71"/>
      <c r="E52" s="72"/>
      <c r="F52" s="71"/>
      <c r="G52" s="71"/>
      <c r="H52" s="71"/>
      <c r="I52" s="71"/>
      <c r="J52" s="71"/>
      <c r="K52" s="71"/>
      <c r="L52" s="71"/>
      <c r="M52" s="71"/>
      <c r="N52" s="72"/>
      <c r="O52" s="71"/>
      <c r="P52" s="18"/>
      <c r="Q52" s="20"/>
      <c r="R52" s="174"/>
    </row>
    <row r="53" spans="1:19" s="23" customFormat="1" ht="13.8">
      <c r="A53" s="69" t="s">
        <v>45</v>
      </c>
      <c r="B53" s="42" t="s">
        <v>282</v>
      </c>
      <c r="C53" s="42" t="s">
        <v>283</v>
      </c>
      <c r="D53" s="69">
        <v>2006</v>
      </c>
      <c r="E53" s="42" t="s">
        <v>217</v>
      </c>
      <c r="F53" s="69">
        <v>87</v>
      </c>
      <c r="G53" s="69">
        <v>98</v>
      </c>
      <c r="H53" s="69">
        <v>85</v>
      </c>
      <c r="I53" s="75">
        <v>270</v>
      </c>
      <c r="J53" s="69">
        <v>96</v>
      </c>
      <c r="K53" s="69">
        <v>96</v>
      </c>
      <c r="L53" s="69">
        <v>83</v>
      </c>
      <c r="M53" s="75">
        <v>275</v>
      </c>
      <c r="N53" s="75">
        <v>545</v>
      </c>
      <c r="O53" s="103">
        <v>12</v>
      </c>
      <c r="P53" s="69" t="s">
        <v>16</v>
      </c>
      <c r="R53" s="174"/>
      <c r="S53" s="174"/>
    </row>
    <row r="54" spans="1:19" s="23" customFormat="1" ht="13.8">
      <c r="A54" s="69" t="s">
        <v>45</v>
      </c>
      <c r="B54" s="42" t="s">
        <v>287</v>
      </c>
      <c r="C54" s="42" t="s">
        <v>288</v>
      </c>
      <c r="D54" s="69">
        <v>2004</v>
      </c>
      <c r="E54" s="78" t="s">
        <v>371</v>
      </c>
      <c r="F54" s="69">
        <v>93</v>
      </c>
      <c r="G54" s="69">
        <v>80</v>
      </c>
      <c r="H54" s="69">
        <v>85</v>
      </c>
      <c r="I54" s="75">
        <v>258</v>
      </c>
      <c r="J54" s="69">
        <v>94</v>
      </c>
      <c r="K54" s="69">
        <v>89</v>
      </c>
      <c r="L54" s="69">
        <v>76</v>
      </c>
      <c r="M54" s="75">
        <v>259</v>
      </c>
      <c r="N54" s="75">
        <v>517</v>
      </c>
      <c r="O54" s="103">
        <v>8</v>
      </c>
      <c r="P54" s="69" t="s">
        <v>21</v>
      </c>
      <c r="R54" s="173"/>
      <c r="S54" s="174"/>
    </row>
    <row r="55" spans="1:19" s="23" customFormat="1" ht="13.8">
      <c r="A55" s="69" t="s">
        <v>45</v>
      </c>
      <c r="B55" s="42" t="s">
        <v>298</v>
      </c>
      <c r="C55" s="42" t="s">
        <v>299</v>
      </c>
      <c r="D55" s="69">
        <v>2007</v>
      </c>
      <c r="E55" s="42" t="s">
        <v>300</v>
      </c>
      <c r="F55" s="69">
        <v>90</v>
      </c>
      <c r="G55" s="69">
        <v>93</v>
      </c>
      <c r="H55" s="69">
        <v>80</v>
      </c>
      <c r="I55" s="75">
        <v>263</v>
      </c>
      <c r="J55" s="69">
        <v>83</v>
      </c>
      <c r="K55" s="69">
        <v>92</v>
      </c>
      <c r="L55" s="69">
        <v>78</v>
      </c>
      <c r="M55" s="75">
        <v>253</v>
      </c>
      <c r="N55" s="75">
        <v>516</v>
      </c>
      <c r="O55" s="103">
        <v>7</v>
      </c>
      <c r="P55" s="69" t="s">
        <v>21</v>
      </c>
      <c r="R55" s="174"/>
      <c r="S55" s="174"/>
    </row>
    <row r="56" spans="1:19" s="23" customFormat="1" ht="13.8">
      <c r="A56" s="69" t="s">
        <v>45</v>
      </c>
      <c r="B56" s="42" t="s">
        <v>284</v>
      </c>
      <c r="C56" s="42" t="s">
        <v>285</v>
      </c>
      <c r="D56" s="69">
        <v>2008</v>
      </c>
      <c r="E56" s="42" t="s">
        <v>286</v>
      </c>
      <c r="F56" s="69">
        <v>81</v>
      </c>
      <c r="G56" s="69">
        <v>90</v>
      </c>
      <c r="H56" s="69">
        <v>85</v>
      </c>
      <c r="I56" s="75">
        <v>256</v>
      </c>
      <c r="J56" s="69">
        <v>91</v>
      </c>
      <c r="K56" s="69">
        <v>77</v>
      </c>
      <c r="L56" s="69">
        <v>80</v>
      </c>
      <c r="M56" s="75">
        <v>248</v>
      </c>
      <c r="N56" s="75">
        <v>504</v>
      </c>
      <c r="O56" s="103">
        <v>3</v>
      </c>
      <c r="P56" s="69"/>
      <c r="Q56" s="69"/>
      <c r="R56" s="174"/>
      <c r="S56" s="174"/>
    </row>
    <row r="57" spans="1:19" s="23" customFormat="1" ht="13.8">
      <c r="A57" s="69" t="s">
        <v>45</v>
      </c>
      <c r="B57" s="42" t="s">
        <v>484</v>
      </c>
      <c r="C57" s="42" t="s">
        <v>291</v>
      </c>
      <c r="D57" s="69">
        <v>2005</v>
      </c>
      <c r="E57" s="42" t="s">
        <v>236</v>
      </c>
      <c r="F57" s="69">
        <v>86</v>
      </c>
      <c r="G57" s="69">
        <v>89</v>
      </c>
      <c r="H57" s="69">
        <v>70</v>
      </c>
      <c r="I57" s="75">
        <v>245</v>
      </c>
      <c r="J57" s="69">
        <v>94</v>
      </c>
      <c r="K57" s="69">
        <v>83</v>
      </c>
      <c r="L57" s="69">
        <v>68</v>
      </c>
      <c r="M57" s="75">
        <v>245</v>
      </c>
      <c r="N57" s="75">
        <v>490</v>
      </c>
      <c r="O57" s="103">
        <v>5</v>
      </c>
      <c r="P57" s="69"/>
      <c r="Q57" s="69"/>
      <c r="R57" s="174"/>
      <c r="S57" s="174"/>
    </row>
    <row r="58" spans="1:19" s="23" customFormat="1" ht="13.8">
      <c r="A58" s="69" t="s">
        <v>45</v>
      </c>
      <c r="B58" s="42" t="s">
        <v>292</v>
      </c>
      <c r="C58" s="42" t="s">
        <v>293</v>
      </c>
      <c r="D58" s="69">
        <v>2005</v>
      </c>
      <c r="E58" s="42" t="s">
        <v>236</v>
      </c>
      <c r="F58" s="69">
        <v>87</v>
      </c>
      <c r="G58" s="69">
        <v>83</v>
      </c>
      <c r="H58" s="69">
        <v>88</v>
      </c>
      <c r="I58" s="75">
        <v>258</v>
      </c>
      <c r="J58" s="69">
        <v>80</v>
      </c>
      <c r="K58" s="69">
        <v>80</v>
      </c>
      <c r="L58" s="69">
        <v>68</v>
      </c>
      <c r="M58" s="75">
        <v>228</v>
      </c>
      <c r="N58" s="75">
        <v>486</v>
      </c>
      <c r="O58" s="103">
        <v>2</v>
      </c>
      <c r="P58" s="69"/>
      <c r="Q58" s="69"/>
      <c r="R58" s="174"/>
      <c r="S58" s="174"/>
    </row>
    <row r="59" spans="1:19" s="23" customFormat="1" ht="13.8">
      <c r="A59" s="69">
        <v>7</v>
      </c>
      <c r="B59" s="42" t="s">
        <v>301</v>
      </c>
      <c r="C59" s="42" t="s">
        <v>302</v>
      </c>
      <c r="D59" s="69">
        <v>2005</v>
      </c>
      <c r="E59" s="42" t="s">
        <v>236</v>
      </c>
      <c r="F59" s="69">
        <v>78</v>
      </c>
      <c r="G59" s="69">
        <v>84</v>
      </c>
      <c r="H59" s="69">
        <v>75</v>
      </c>
      <c r="I59" s="75">
        <v>237</v>
      </c>
      <c r="J59" s="69">
        <v>91</v>
      </c>
      <c r="K59" s="69">
        <v>84</v>
      </c>
      <c r="L59" s="69">
        <v>69</v>
      </c>
      <c r="M59" s="75">
        <v>244</v>
      </c>
      <c r="N59" s="75">
        <v>481</v>
      </c>
      <c r="O59" s="103">
        <v>4</v>
      </c>
      <c r="P59" s="69"/>
      <c r="Q59" s="69"/>
      <c r="R59" s="174"/>
      <c r="S59" s="174"/>
    </row>
    <row r="60" spans="1:19" ht="13.8">
      <c r="A60" s="69">
        <v>8</v>
      </c>
      <c r="B60" s="42" t="s">
        <v>309</v>
      </c>
      <c r="C60" s="42" t="s">
        <v>310</v>
      </c>
      <c r="D60" s="69">
        <v>2005</v>
      </c>
      <c r="E60" s="42" t="s">
        <v>236</v>
      </c>
      <c r="F60" s="69">
        <v>87</v>
      </c>
      <c r="G60" s="69">
        <v>73</v>
      </c>
      <c r="H60" s="69">
        <v>69</v>
      </c>
      <c r="I60" s="75">
        <v>229</v>
      </c>
      <c r="J60" s="69">
        <v>91</v>
      </c>
      <c r="K60" s="69">
        <v>86</v>
      </c>
      <c r="L60" s="69">
        <v>65</v>
      </c>
      <c r="M60" s="75">
        <v>242</v>
      </c>
      <c r="N60" s="75">
        <v>471</v>
      </c>
      <c r="O60" s="103">
        <v>3</v>
      </c>
      <c r="P60" s="69"/>
      <c r="Q60" s="69"/>
      <c r="R60" s="174"/>
    </row>
    <row r="61" spans="1:19" ht="13.8">
      <c r="A61" s="69">
        <v>9</v>
      </c>
      <c r="B61" s="42" t="s">
        <v>303</v>
      </c>
      <c r="C61" s="42" t="s">
        <v>304</v>
      </c>
      <c r="D61" s="69">
        <v>2007</v>
      </c>
      <c r="E61" s="42" t="s">
        <v>236</v>
      </c>
      <c r="F61" s="69">
        <v>82</v>
      </c>
      <c r="G61" s="69">
        <v>85</v>
      </c>
      <c r="H61" s="69">
        <v>73</v>
      </c>
      <c r="I61" s="75">
        <v>240</v>
      </c>
      <c r="J61" s="69">
        <v>81</v>
      </c>
      <c r="K61" s="69">
        <v>85</v>
      </c>
      <c r="L61" s="69">
        <v>57</v>
      </c>
      <c r="M61" s="75">
        <v>223</v>
      </c>
      <c r="N61" s="75">
        <v>463</v>
      </c>
      <c r="O61" s="103">
        <v>2</v>
      </c>
      <c r="P61" s="69"/>
      <c r="Q61" s="69"/>
      <c r="R61" s="174"/>
    </row>
    <row r="62" spans="1:19" ht="13.8">
      <c r="A62" s="69">
        <v>10</v>
      </c>
      <c r="B62" s="42" t="s">
        <v>296</v>
      </c>
      <c r="C62" s="42" t="s">
        <v>297</v>
      </c>
      <c r="D62" s="69">
        <v>2006</v>
      </c>
      <c r="E62" s="42" t="s">
        <v>236</v>
      </c>
      <c r="F62" s="69">
        <v>89</v>
      </c>
      <c r="G62" s="69">
        <v>73</v>
      </c>
      <c r="H62" s="69">
        <v>60</v>
      </c>
      <c r="I62" s="75">
        <v>222</v>
      </c>
      <c r="J62" s="69">
        <v>90</v>
      </c>
      <c r="K62" s="69">
        <v>83</v>
      </c>
      <c r="L62" s="69">
        <v>59</v>
      </c>
      <c r="M62" s="75">
        <v>232</v>
      </c>
      <c r="N62" s="75">
        <v>454</v>
      </c>
      <c r="O62" s="103">
        <v>2</v>
      </c>
      <c r="P62" s="69"/>
      <c r="Q62" s="69"/>
    </row>
    <row r="63" spans="1:19" ht="13.8">
      <c r="A63" s="69">
        <v>11</v>
      </c>
      <c r="B63" s="42" t="s">
        <v>311</v>
      </c>
      <c r="C63" s="42" t="s">
        <v>312</v>
      </c>
      <c r="D63" s="69">
        <v>2009</v>
      </c>
      <c r="E63" s="42" t="s">
        <v>286</v>
      </c>
      <c r="F63" s="69">
        <v>76</v>
      </c>
      <c r="G63" s="69">
        <v>80</v>
      </c>
      <c r="H63" s="69">
        <v>64</v>
      </c>
      <c r="I63" s="75">
        <v>220</v>
      </c>
      <c r="J63" s="69">
        <v>88</v>
      </c>
      <c r="K63" s="69">
        <v>59</v>
      </c>
      <c r="L63" s="69">
        <v>81</v>
      </c>
      <c r="M63" s="75">
        <v>228</v>
      </c>
      <c r="N63" s="75">
        <v>448</v>
      </c>
      <c r="O63" s="103">
        <v>3</v>
      </c>
      <c r="P63" s="69"/>
      <c r="Q63" s="69"/>
    </row>
    <row r="64" spans="1:19" ht="13.8">
      <c r="A64" s="69">
        <v>12</v>
      </c>
      <c r="B64" s="42" t="s">
        <v>307</v>
      </c>
      <c r="C64" s="42" t="s">
        <v>308</v>
      </c>
      <c r="D64" s="69">
        <v>2007</v>
      </c>
      <c r="E64" s="42" t="s">
        <v>253</v>
      </c>
      <c r="F64" s="69">
        <v>71</v>
      </c>
      <c r="G64" s="69">
        <v>78</v>
      </c>
      <c r="H64" s="69">
        <v>41</v>
      </c>
      <c r="I64" s="75">
        <v>190</v>
      </c>
      <c r="J64" s="69">
        <v>72</v>
      </c>
      <c r="K64" s="69">
        <v>61</v>
      </c>
      <c r="L64" s="69">
        <v>32</v>
      </c>
      <c r="M64" s="75">
        <v>165</v>
      </c>
      <c r="N64" s="75">
        <v>355</v>
      </c>
      <c r="O64" s="103">
        <v>2</v>
      </c>
      <c r="P64" s="69"/>
      <c r="Q64" s="69"/>
    </row>
    <row r="65" spans="1:17" ht="13.8">
      <c r="A65" s="69"/>
      <c r="B65" s="42"/>
      <c r="C65" s="42"/>
      <c r="D65" s="69"/>
      <c r="E65" s="42"/>
      <c r="F65" s="69"/>
      <c r="G65" s="69"/>
      <c r="H65" s="69"/>
      <c r="I65" s="75"/>
      <c r="J65" s="69"/>
      <c r="K65" s="69"/>
      <c r="L65" s="69"/>
      <c r="M65" s="75"/>
      <c r="N65" s="75"/>
      <c r="O65" s="103"/>
      <c r="P65" s="69"/>
      <c r="Q65" s="69"/>
    </row>
    <row r="66" spans="1:17" ht="13.8">
      <c r="A66" s="69"/>
      <c r="B66" s="42"/>
      <c r="C66" s="42"/>
      <c r="D66" s="69"/>
      <c r="E66" s="42"/>
      <c r="F66" s="69"/>
      <c r="G66" s="69"/>
      <c r="H66" s="69"/>
      <c r="I66" s="75"/>
      <c r="J66" s="69"/>
      <c r="K66" s="69"/>
      <c r="L66" s="69"/>
      <c r="M66" s="75"/>
      <c r="N66" s="75"/>
      <c r="O66" s="103"/>
      <c r="P66" s="69"/>
      <c r="Q66" s="69"/>
    </row>
    <row r="67" spans="1:17" ht="13.8">
      <c r="A67" s="69"/>
      <c r="B67" s="42"/>
      <c r="C67" s="42"/>
      <c r="D67" s="69"/>
      <c r="E67" s="42"/>
      <c r="F67" s="69"/>
      <c r="G67" s="69"/>
      <c r="H67" s="69"/>
      <c r="I67" s="75"/>
      <c r="J67" s="69"/>
      <c r="K67" s="69"/>
      <c r="L67" s="69"/>
      <c r="M67" s="75"/>
      <c r="N67" s="75"/>
      <c r="O67" s="103"/>
      <c r="P67" s="69"/>
      <c r="Q67" s="69"/>
    </row>
    <row r="68" spans="1:17" ht="13.8">
      <c r="A68" s="69"/>
      <c r="B68" s="42"/>
      <c r="C68" s="42"/>
      <c r="D68" s="69"/>
      <c r="E68" s="42"/>
      <c r="F68" s="69"/>
      <c r="G68" s="69"/>
      <c r="H68" s="69"/>
      <c r="I68" s="75"/>
      <c r="J68" s="69"/>
      <c r="K68" s="69"/>
      <c r="L68" s="69"/>
      <c r="M68" s="75"/>
      <c r="N68" s="75"/>
      <c r="O68" s="103"/>
      <c r="P68" s="69"/>
      <c r="Q68" s="69"/>
    </row>
    <row r="69" spans="1:17" ht="13.8">
      <c r="A69" s="69"/>
      <c r="B69" s="42"/>
      <c r="C69" s="42"/>
      <c r="D69" s="69"/>
      <c r="E69" s="42"/>
      <c r="F69" s="69"/>
      <c r="G69" s="69"/>
      <c r="H69" s="69"/>
      <c r="I69" s="75"/>
      <c r="J69" s="69"/>
      <c r="K69" s="69"/>
      <c r="L69" s="69"/>
      <c r="M69" s="75"/>
      <c r="N69" s="75"/>
      <c r="O69" s="103"/>
      <c r="P69" s="69"/>
      <c r="Q69" s="69"/>
    </row>
    <row r="70" spans="1:17" ht="13.8">
      <c r="A70" s="69"/>
      <c r="B70" s="42"/>
      <c r="C70" s="42"/>
      <c r="D70" s="69"/>
      <c r="E70" s="42"/>
      <c r="F70" s="69"/>
      <c r="G70" s="69"/>
      <c r="H70" s="69"/>
      <c r="I70" s="75"/>
      <c r="J70" s="69"/>
      <c r="K70" s="69"/>
      <c r="L70" s="69"/>
      <c r="M70" s="75"/>
      <c r="N70" s="75"/>
      <c r="O70" s="103"/>
      <c r="P70" s="69"/>
      <c r="Q70" s="69"/>
    </row>
    <row r="71" spans="1:17" ht="13.8">
      <c r="A71" s="69"/>
      <c r="B71" s="42"/>
      <c r="C71" s="42"/>
      <c r="D71" s="69"/>
      <c r="E71" s="42"/>
      <c r="F71" s="69"/>
      <c r="G71" s="69"/>
      <c r="H71" s="69"/>
      <c r="I71" s="75"/>
      <c r="J71" s="69"/>
      <c r="K71" s="69"/>
      <c r="L71" s="69"/>
      <c r="M71" s="75"/>
      <c r="N71" s="75"/>
      <c r="O71" s="103"/>
      <c r="P71" s="69"/>
      <c r="Q71" s="69"/>
    </row>
    <row r="72" spans="1:17" ht="13.8">
      <c r="A72" s="69"/>
      <c r="B72" s="42"/>
      <c r="C72" s="42"/>
      <c r="D72" s="69"/>
      <c r="E72" s="42"/>
      <c r="F72" s="69"/>
      <c r="G72" s="69"/>
      <c r="H72" s="69"/>
      <c r="I72" s="75"/>
      <c r="J72" s="69"/>
      <c r="K72" s="69"/>
      <c r="L72" s="69"/>
      <c r="M72" s="75"/>
      <c r="N72" s="75"/>
      <c r="O72" s="103"/>
      <c r="P72" s="69"/>
      <c r="Q72" s="69"/>
    </row>
    <row r="73" spans="1:17" ht="13.8">
      <c r="A73" s="69"/>
      <c r="B73" s="42"/>
      <c r="C73" s="42"/>
      <c r="D73" s="69"/>
      <c r="E73" s="42"/>
      <c r="F73" s="69"/>
      <c r="G73" s="69"/>
      <c r="H73" s="69"/>
      <c r="I73" s="75"/>
      <c r="J73" s="69"/>
      <c r="K73" s="69"/>
      <c r="L73" s="69"/>
      <c r="M73" s="75"/>
      <c r="N73" s="75"/>
      <c r="O73" s="103"/>
      <c r="P73" s="69"/>
      <c r="Q73" s="69"/>
    </row>
    <row r="74" spans="1:17" ht="13.8">
      <c r="A74" s="69"/>
      <c r="B74" s="42"/>
      <c r="C74" s="42"/>
      <c r="D74" s="69"/>
      <c r="E74" s="42"/>
      <c r="F74" s="69"/>
      <c r="G74" s="69"/>
      <c r="H74" s="69"/>
      <c r="I74" s="75"/>
      <c r="J74" s="69"/>
      <c r="K74" s="69"/>
      <c r="L74" s="69"/>
      <c r="M74" s="75"/>
      <c r="N74" s="75"/>
      <c r="O74" s="103"/>
      <c r="P74" s="69"/>
      <c r="Q74" s="69"/>
    </row>
    <row r="75" spans="1:17" ht="13.8">
      <c r="A75" s="69"/>
      <c r="B75" s="42"/>
      <c r="C75" s="42"/>
      <c r="D75" s="69"/>
      <c r="E75" s="42"/>
      <c r="F75" s="69"/>
      <c r="G75" s="69"/>
      <c r="H75" s="69"/>
      <c r="I75" s="75"/>
      <c r="J75" s="69"/>
      <c r="K75" s="69"/>
      <c r="L75" s="69"/>
      <c r="M75" s="75"/>
      <c r="N75" s="75"/>
      <c r="O75" s="103"/>
      <c r="P75" s="69"/>
      <c r="Q75" s="69"/>
    </row>
    <row r="76" spans="1:17" ht="13.8">
      <c r="A76" s="69"/>
      <c r="B76" s="42"/>
      <c r="C76" s="42"/>
      <c r="D76" s="69"/>
      <c r="E76" s="42"/>
      <c r="F76" s="69"/>
      <c r="G76" s="69"/>
      <c r="H76" s="69"/>
      <c r="I76" s="75"/>
      <c r="J76" s="69"/>
      <c r="K76" s="69"/>
      <c r="L76" s="69"/>
      <c r="M76" s="75"/>
      <c r="N76" s="75"/>
      <c r="O76" s="103"/>
      <c r="P76" s="69"/>
      <c r="Q76" s="69"/>
    </row>
    <row r="77" spans="1:17" ht="13.8">
      <c r="A77" s="69"/>
      <c r="B77" s="42"/>
      <c r="C77" s="42"/>
      <c r="D77" s="69"/>
      <c r="E77" s="42"/>
      <c r="F77" s="69"/>
      <c r="G77" s="69"/>
      <c r="H77" s="69"/>
      <c r="I77" s="75"/>
      <c r="J77" s="69"/>
      <c r="K77" s="69"/>
      <c r="L77" s="69"/>
      <c r="M77" s="75"/>
      <c r="N77" s="75"/>
      <c r="O77" s="103"/>
      <c r="P77" s="69"/>
      <c r="Q77" s="69"/>
    </row>
  </sheetData>
  <sortState xmlns:xlrd2="http://schemas.microsoft.com/office/spreadsheetml/2017/richdata2" ref="B8:N13">
    <sortCondition descending="1" ref="N8:N13"/>
  </sortState>
  <mergeCells count="8">
    <mergeCell ref="B51:C51"/>
    <mergeCell ref="A3:C3"/>
    <mergeCell ref="B17:C17"/>
    <mergeCell ref="A1:P1"/>
    <mergeCell ref="A35:P35"/>
    <mergeCell ref="A37:C37"/>
    <mergeCell ref="B7:C7"/>
    <mergeCell ref="B41:C41"/>
  </mergeCells>
  <conditionalFormatting sqref="E2:K2 F3:I3">
    <cfRule type="cellIs" dxfId="19" priority="5" stopIfTrue="1" operator="equal">
      <formula>100</formula>
    </cfRule>
  </conditionalFormatting>
  <conditionalFormatting sqref="E36:K36 F37:I37">
    <cfRule type="cellIs" dxfId="18" priority="3" stopIfTrue="1" operator="equal">
      <formula>100</formula>
    </cfRule>
  </conditionalFormatting>
  <conditionalFormatting sqref="F4:K4">
    <cfRule type="cellIs" dxfId="17" priority="6" stopIfTrue="1" operator="equal">
      <formula>100</formula>
    </cfRule>
  </conditionalFormatting>
  <conditionalFormatting sqref="F6:K13">
    <cfRule type="cellIs" dxfId="16" priority="2" stopIfTrue="1" operator="equal">
      <formula>100</formula>
    </cfRule>
  </conditionalFormatting>
  <conditionalFormatting sqref="F38:K38">
    <cfRule type="cellIs" dxfId="15" priority="4" stopIfTrue="1" operator="equal">
      <formula>100</formula>
    </cfRule>
  </conditionalFormatting>
  <conditionalFormatting sqref="F41:K47">
    <cfRule type="cellIs" dxfId="14" priority="1" stopIfTrue="1" operator="equal">
      <formula>100</formula>
    </cfRule>
  </conditionalFormatting>
  <pageMargins left="0.27559055118110237" right="0.19685039370078741" top="0.74803149606299213" bottom="0.11811023622047245" header="0" footer="0"/>
  <pageSetup paperSize="9" scale="81" fitToHeight="0" orientation="portrait" r:id="rId1"/>
  <rowBreaks count="1" manualBreakCount="1">
    <brk id="34" max="16383" man="1"/>
  </rowBreaks>
  <ignoredErrors>
    <ignoredError sqref="O44:O45 O10:O1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5"/>
  <sheetViews>
    <sheetView zoomScaleNormal="100" workbookViewId="0">
      <selection activeCell="O26" sqref="O26"/>
    </sheetView>
  </sheetViews>
  <sheetFormatPr defaultRowHeight="14.4"/>
  <cols>
    <col min="1" max="1" width="6" customWidth="1"/>
    <col min="2" max="2" width="16.5546875" customWidth="1"/>
    <col min="3" max="3" width="15.44140625" customWidth="1"/>
    <col min="4" max="4" width="12.77734375" customWidth="1"/>
    <col min="7" max="7" width="8.88671875" style="37"/>
    <col min="8" max="8" width="4.109375" customWidth="1"/>
    <col min="14" max="14" width="12.77734375" customWidth="1"/>
    <col min="15" max="15" width="11.77734375" customWidth="1"/>
    <col min="16" max="16" width="15" customWidth="1"/>
    <col min="17" max="17" width="16.21875" customWidth="1"/>
    <col min="18" max="18" width="9.109375" customWidth="1"/>
  </cols>
  <sheetData>
    <row r="1" spans="1:14" ht="21">
      <c r="A1" s="209" t="s">
        <v>130</v>
      </c>
      <c r="B1" s="209"/>
      <c r="C1" s="209"/>
      <c r="D1" s="209"/>
      <c r="E1" s="209"/>
      <c r="F1" s="209"/>
      <c r="G1" s="209"/>
      <c r="H1" s="209"/>
      <c r="I1" s="70"/>
      <c r="J1" s="70"/>
      <c r="K1" s="70"/>
      <c r="L1" s="70"/>
      <c r="M1" s="70"/>
      <c r="N1" s="70"/>
    </row>
    <row r="2" spans="1:14" ht="21">
      <c r="A2" s="4"/>
      <c r="B2" s="4"/>
      <c r="C2" s="4"/>
      <c r="D2" s="4"/>
      <c r="E2" s="4"/>
      <c r="F2" s="4"/>
      <c r="G2" s="140"/>
      <c r="H2" s="4"/>
      <c r="I2" s="4"/>
      <c r="J2" s="4"/>
      <c r="K2" s="4"/>
      <c r="L2" s="4"/>
      <c r="M2" s="4"/>
      <c r="N2" s="4"/>
    </row>
    <row r="3" spans="1:14" ht="15.6">
      <c r="A3" s="20" t="s">
        <v>7</v>
      </c>
      <c r="B3" s="20"/>
      <c r="C3" s="20"/>
      <c r="D3" s="5"/>
      <c r="E3" s="6"/>
      <c r="F3" s="43"/>
      <c r="G3" s="53" t="s">
        <v>162</v>
      </c>
      <c r="H3" s="5"/>
      <c r="J3" s="7"/>
      <c r="M3" s="8"/>
      <c r="N3" s="8"/>
    </row>
    <row r="4" spans="1:14">
      <c r="A4" s="26"/>
      <c r="B4" s="27"/>
      <c r="C4" s="27"/>
      <c r="D4" s="26"/>
      <c r="E4" s="28"/>
      <c r="F4" s="26"/>
      <c r="G4" s="26"/>
      <c r="H4" s="26"/>
      <c r="I4" s="26"/>
      <c r="J4" s="26"/>
      <c r="K4" s="26"/>
      <c r="L4" s="29"/>
      <c r="M4" s="26"/>
      <c r="N4" s="26"/>
    </row>
    <row r="5" spans="1:14" ht="15.6">
      <c r="A5" s="99" t="s">
        <v>70</v>
      </c>
      <c r="B5" s="138"/>
      <c r="C5" s="138"/>
      <c r="D5" s="138"/>
      <c r="G5" s="5"/>
      <c r="H5" s="5"/>
      <c r="I5" s="5"/>
      <c r="J5" s="5"/>
      <c r="K5" s="7"/>
      <c r="L5" s="131"/>
      <c r="M5" s="131"/>
      <c r="N5" s="139"/>
    </row>
    <row r="6" spans="1:14">
      <c r="G6" s="5"/>
      <c r="H6" s="5"/>
      <c r="I6" s="5"/>
      <c r="J6" s="5"/>
      <c r="K6" s="7"/>
    </row>
    <row r="7" spans="1:14">
      <c r="B7" s="134" t="s">
        <v>89</v>
      </c>
      <c r="C7" s="135" t="s">
        <v>90</v>
      </c>
    </row>
    <row r="8" spans="1:14">
      <c r="G8" s="146"/>
      <c r="N8" s="8"/>
    </row>
    <row r="9" spans="1:14">
      <c r="A9" s="141" t="s">
        <v>15</v>
      </c>
      <c r="B9" s="133" t="s">
        <v>314</v>
      </c>
      <c r="C9" t="s">
        <v>244</v>
      </c>
      <c r="D9" t="s">
        <v>245</v>
      </c>
      <c r="E9" s="37">
        <v>546</v>
      </c>
      <c r="F9" s="141"/>
      <c r="G9" s="146"/>
    </row>
    <row r="10" spans="1:14">
      <c r="A10" s="141"/>
      <c r="B10" s="133"/>
      <c r="C10" t="s">
        <v>242</v>
      </c>
      <c r="D10" t="s">
        <v>243</v>
      </c>
      <c r="E10" s="37">
        <v>532</v>
      </c>
      <c r="F10" s="141"/>
    </row>
    <row r="11" spans="1:14">
      <c r="A11" s="141"/>
      <c r="B11" s="133"/>
      <c r="C11" t="s">
        <v>237</v>
      </c>
      <c r="D11" t="s">
        <v>238</v>
      </c>
      <c r="E11" s="37">
        <v>516</v>
      </c>
      <c r="F11" s="141">
        <v>1594</v>
      </c>
    </row>
    <row r="12" spans="1:14">
      <c r="A12" s="141"/>
      <c r="B12" s="133"/>
      <c r="E12" s="37"/>
      <c r="F12" s="141"/>
    </row>
    <row r="13" spans="1:14">
      <c r="A13" s="141" t="s">
        <v>16</v>
      </c>
      <c r="B13" s="133" t="s">
        <v>116</v>
      </c>
      <c r="C13" t="s">
        <v>228</v>
      </c>
      <c r="D13" t="s">
        <v>229</v>
      </c>
      <c r="E13" s="37">
        <v>533</v>
      </c>
      <c r="F13" s="141"/>
    </row>
    <row r="14" spans="1:14">
      <c r="A14" s="141"/>
      <c r="B14" s="133"/>
      <c r="C14" t="s">
        <v>240</v>
      </c>
      <c r="D14" t="s">
        <v>241</v>
      </c>
      <c r="E14" s="37">
        <v>526</v>
      </c>
      <c r="F14" s="141"/>
    </row>
    <row r="15" spans="1:14">
      <c r="A15" s="141"/>
      <c r="B15" s="133"/>
      <c r="C15" t="s">
        <v>237</v>
      </c>
      <c r="D15" t="s">
        <v>560</v>
      </c>
      <c r="E15" s="37">
        <v>525</v>
      </c>
      <c r="F15" s="141">
        <v>1584</v>
      </c>
    </row>
    <row r="16" spans="1:14">
      <c r="A16" s="141"/>
      <c r="B16" s="133"/>
      <c r="E16" s="37"/>
      <c r="F16" s="141"/>
    </row>
    <row r="17" spans="1:8">
      <c r="A17" s="141" t="s">
        <v>21</v>
      </c>
      <c r="B17" s="133" t="s">
        <v>315</v>
      </c>
      <c r="C17" t="s">
        <v>249</v>
      </c>
      <c r="D17" t="s">
        <v>250</v>
      </c>
      <c r="E17" s="37">
        <v>523</v>
      </c>
      <c r="F17" s="141"/>
      <c r="G17" s="148"/>
    </row>
    <row r="18" spans="1:8">
      <c r="A18" s="37"/>
      <c r="C18" t="s">
        <v>234</v>
      </c>
      <c r="D18" t="s">
        <v>235</v>
      </c>
      <c r="E18" s="37">
        <v>503</v>
      </c>
      <c r="F18" s="141"/>
      <c r="G18" s="148"/>
    </row>
    <row r="19" spans="1:8">
      <c r="A19" s="37"/>
      <c r="C19" t="s">
        <v>309</v>
      </c>
      <c r="D19" t="s">
        <v>310</v>
      </c>
      <c r="E19" s="37">
        <v>471</v>
      </c>
      <c r="F19" s="141">
        <v>1497</v>
      </c>
      <c r="G19" s="148"/>
      <c r="H19" s="152"/>
    </row>
    <row r="20" spans="1:8">
      <c r="A20" s="37"/>
      <c r="E20" s="37"/>
      <c r="F20" s="141"/>
    </row>
    <row r="21" spans="1:8">
      <c r="A21" s="37">
        <v>4</v>
      </c>
      <c r="B21" t="s">
        <v>316</v>
      </c>
      <c r="C21" t="s">
        <v>262</v>
      </c>
      <c r="D21" t="s">
        <v>263</v>
      </c>
      <c r="E21" s="37">
        <v>524</v>
      </c>
      <c r="F21" s="37"/>
      <c r="G21" s="148"/>
      <c r="H21" s="123"/>
    </row>
    <row r="22" spans="1:8">
      <c r="A22" s="37"/>
      <c r="C22" t="s">
        <v>268</v>
      </c>
      <c r="D22" t="s">
        <v>269</v>
      </c>
      <c r="E22" s="37">
        <v>489</v>
      </c>
      <c r="F22" s="37"/>
      <c r="G22" s="148"/>
      <c r="H22" s="123"/>
    </row>
    <row r="23" spans="1:8">
      <c r="A23" s="37"/>
      <c r="C23" t="s">
        <v>270</v>
      </c>
      <c r="D23" t="s">
        <v>271</v>
      </c>
      <c r="E23" s="37">
        <v>462</v>
      </c>
      <c r="F23" s="37">
        <v>1475</v>
      </c>
      <c r="G23" s="148"/>
      <c r="H23" s="152"/>
    </row>
    <row r="24" spans="1:8">
      <c r="A24" s="37"/>
      <c r="E24" s="37"/>
      <c r="F24" s="37"/>
    </row>
    <row r="25" spans="1:8">
      <c r="A25" s="37">
        <v>5</v>
      </c>
      <c r="B25" t="s">
        <v>317</v>
      </c>
      <c r="C25" t="s">
        <v>484</v>
      </c>
      <c r="D25" t="s">
        <v>291</v>
      </c>
      <c r="E25" s="37">
        <v>490</v>
      </c>
      <c r="F25" s="37"/>
    </row>
    <row r="26" spans="1:8">
      <c r="A26" s="37"/>
      <c r="C26" t="s">
        <v>292</v>
      </c>
      <c r="D26" t="s">
        <v>293</v>
      </c>
      <c r="E26" s="37">
        <v>486</v>
      </c>
      <c r="F26" s="37"/>
    </row>
    <row r="27" spans="1:8">
      <c r="A27" s="37"/>
      <c r="C27" t="s">
        <v>301</v>
      </c>
      <c r="D27" t="s">
        <v>302</v>
      </c>
      <c r="E27" s="37">
        <v>481</v>
      </c>
      <c r="F27" s="37">
        <v>1457</v>
      </c>
    </row>
    <row r="28" spans="1:8">
      <c r="A28" s="37"/>
      <c r="E28" s="37"/>
      <c r="F28" s="37"/>
    </row>
    <row r="29" spans="1:8">
      <c r="A29" s="37"/>
      <c r="E29" s="37"/>
      <c r="F29" s="37"/>
    </row>
    <row r="30" spans="1:8">
      <c r="A30" s="37"/>
      <c r="E30" s="37"/>
      <c r="F30" s="37"/>
    </row>
    <row r="31" spans="1:8">
      <c r="A31" s="37"/>
      <c r="E31" s="37"/>
      <c r="F31" s="37"/>
    </row>
    <row r="32" spans="1:8">
      <c r="A32" s="37"/>
      <c r="E32" s="37"/>
      <c r="F32" s="37"/>
    </row>
    <row r="33" spans="1:6">
      <c r="A33" s="37"/>
      <c r="E33" s="37"/>
      <c r="F33" s="37"/>
    </row>
    <row r="34" spans="1:6">
      <c r="A34" s="37"/>
      <c r="E34" s="37"/>
      <c r="F34" s="37"/>
    </row>
    <row r="35" spans="1:6">
      <c r="A35" s="37"/>
      <c r="E35" s="37"/>
      <c r="F35" s="37"/>
    </row>
    <row r="36" spans="1:6">
      <c r="A36" s="37"/>
      <c r="E36" s="37"/>
      <c r="F36" s="141"/>
    </row>
    <row r="37" spans="1:6">
      <c r="A37" s="37"/>
      <c r="E37" s="37"/>
      <c r="F37" s="37"/>
    </row>
    <row r="38" spans="1:6">
      <c r="A38" s="37"/>
      <c r="E38" s="37"/>
      <c r="F38" s="37"/>
    </row>
    <row r="39" spans="1:6">
      <c r="A39" s="37"/>
      <c r="E39" s="37"/>
      <c r="F39" s="37"/>
    </row>
    <row r="40" spans="1:6">
      <c r="A40" s="37"/>
      <c r="E40" s="37"/>
      <c r="F40" s="37"/>
    </row>
    <row r="41" spans="1:6">
      <c r="A41" s="37"/>
      <c r="E41" s="37"/>
      <c r="F41" s="37"/>
    </row>
    <row r="42" spans="1:6">
      <c r="A42" s="37"/>
      <c r="E42" s="37"/>
      <c r="F42" s="37"/>
    </row>
    <row r="43" spans="1:6">
      <c r="A43" s="37"/>
      <c r="E43" s="37"/>
      <c r="F43" s="37"/>
    </row>
    <row r="44" spans="1:6">
      <c r="A44" s="37"/>
      <c r="E44" s="37"/>
      <c r="F44" s="141"/>
    </row>
    <row r="45" spans="1:6">
      <c r="A45" s="37"/>
      <c r="E45" s="37"/>
      <c r="F45" s="141"/>
    </row>
    <row r="46" spans="1:6">
      <c r="E46" s="37"/>
      <c r="F46" s="141"/>
    </row>
    <row r="47" spans="1:6">
      <c r="E47" s="37"/>
      <c r="F47" s="141"/>
    </row>
    <row r="48" spans="1:6">
      <c r="E48" s="37"/>
      <c r="F48" s="141"/>
    </row>
    <row r="49" spans="5:6">
      <c r="E49" s="37"/>
      <c r="F49" s="141"/>
    </row>
    <row r="50" spans="5:6">
      <c r="E50" s="37"/>
      <c r="F50" s="141"/>
    </row>
    <row r="51" spans="5:6">
      <c r="E51" s="37"/>
      <c r="F51" s="141"/>
    </row>
    <row r="52" spans="5:6">
      <c r="E52" s="37"/>
      <c r="F52" s="141"/>
    </row>
    <row r="53" spans="5:6">
      <c r="E53" s="37"/>
      <c r="F53" s="141"/>
    </row>
    <row r="54" spans="5:6">
      <c r="E54" s="37"/>
      <c r="F54" s="141"/>
    </row>
    <row r="55" spans="5:6">
      <c r="E55" s="37"/>
      <c r="F55" s="141"/>
    </row>
    <row r="56" spans="5:6">
      <c r="E56" s="37"/>
      <c r="F56" s="141"/>
    </row>
    <row r="57" spans="5:6">
      <c r="E57" s="37"/>
      <c r="F57" s="141"/>
    </row>
    <row r="58" spans="5:6">
      <c r="E58" s="37"/>
      <c r="F58" s="141"/>
    </row>
    <row r="59" spans="5:6">
      <c r="E59" s="37"/>
      <c r="F59" s="141"/>
    </row>
    <row r="60" spans="5:6">
      <c r="E60" s="37"/>
      <c r="F60" s="141"/>
    </row>
    <row r="61" spans="5:6">
      <c r="E61" s="37"/>
      <c r="F61" s="141"/>
    </row>
    <row r="62" spans="5:6">
      <c r="E62" s="37"/>
      <c r="F62" s="141"/>
    </row>
    <row r="63" spans="5:6">
      <c r="E63" s="37"/>
      <c r="F63" s="141"/>
    </row>
    <row r="64" spans="5:6">
      <c r="E64" s="37"/>
      <c r="F64" s="141"/>
    </row>
    <row r="65" spans="5:6">
      <c r="E65" s="37"/>
      <c r="F65" s="141"/>
    </row>
  </sheetData>
  <mergeCells count="1">
    <mergeCell ref="A1:H1"/>
  </mergeCells>
  <conditionalFormatting sqref="E2:K2 H3">
    <cfRule type="cellIs" dxfId="13" priority="2" stopIfTrue="1" operator="equal">
      <formula>100</formula>
    </cfRule>
  </conditionalFormatting>
  <conditionalFormatting sqref="G5:J6">
    <cfRule type="cellIs" dxfId="12" priority="1" stopIfTrue="1" operator="equal">
      <formula>100</formula>
    </cfRule>
  </conditionalFormatting>
  <pageMargins left="0.68" right="0.3543307086614173" top="0.6692913385826772" bottom="7.874015748031496E-2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36"/>
  <sheetViews>
    <sheetView topLeftCell="A5" zoomScaleNormal="100" workbookViewId="0">
      <selection activeCell="D40" sqref="D40"/>
    </sheetView>
  </sheetViews>
  <sheetFormatPr defaultColWidth="8.5546875" defaultRowHeight="13.2"/>
  <cols>
    <col min="1" max="1" width="5.88671875" style="7" customWidth="1"/>
    <col min="2" max="2" width="10.109375" style="7" customWidth="1"/>
    <col min="3" max="3" width="13.88671875" style="7" customWidth="1"/>
    <col min="4" max="4" width="6.6640625" style="7" customWidth="1"/>
    <col min="5" max="5" width="12.33203125" style="7" customWidth="1"/>
    <col min="6" max="6" width="3.88671875" style="7" customWidth="1"/>
    <col min="7" max="7" width="5.6640625" style="7" customWidth="1"/>
    <col min="8" max="8" width="6.109375" style="7" customWidth="1"/>
    <col min="9" max="9" width="7.44140625" style="7" customWidth="1"/>
    <col min="10" max="10" width="3.88671875" style="7" customWidth="1"/>
    <col min="11" max="11" width="6" style="7" customWidth="1"/>
    <col min="12" max="12" width="7" style="7" customWidth="1"/>
    <col min="13" max="13" width="8.109375" style="7" customWidth="1"/>
    <col min="14" max="14" width="7.88671875" style="7" customWidth="1"/>
    <col min="15" max="15" width="5" style="7" customWidth="1"/>
    <col min="16" max="16" width="6.44140625" style="7" customWidth="1"/>
    <col min="17" max="254" width="9.109375" style="7" customWidth="1"/>
    <col min="255" max="16384" width="8.5546875" style="7"/>
  </cols>
  <sheetData>
    <row r="1" spans="1:21" s="2" customFormat="1" ht="24" customHeight="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S1" s="1"/>
      <c r="T1" s="3"/>
      <c r="U1" s="1"/>
    </row>
    <row r="2" spans="1:21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25"/>
      <c r="P2" s="4"/>
      <c r="S2" s="1"/>
      <c r="T2" s="3"/>
      <c r="U2" s="1"/>
    </row>
    <row r="3" spans="1:21" ht="15.6">
      <c r="A3" s="210" t="s">
        <v>7</v>
      </c>
      <c r="B3" s="210"/>
      <c r="C3" s="210"/>
      <c r="D3" s="5"/>
      <c r="E3" s="6"/>
      <c r="F3" s="5"/>
      <c r="G3" s="5"/>
      <c r="H3" s="5"/>
      <c r="I3" s="5"/>
      <c r="K3"/>
      <c r="M3" s="8"/>
      <c r="N3" s="43"/>
      <c r="O3" s="53" t="s">
        <v>161</v>
      </c>
      <c r="P3" s="43"/>
      <c r="U3" s="5"/>
    </row>
    <row r="4" spans="1:21" ht="15.6">
      <c r="A4" s="17"/>
      <c r="B4" s="17"/>
      <c r="C4" s="17"/>
      <c r="D4" s="5"/>
      <c r="E4" s="6"/>
      <c r="F4" s="5"/>
      <c r="G4" s="5"/>
      <c r="H4" s="5"/>
      <c r="I4" s="5"/>
      <c r="J4" s="5"/>
      <c r="K4" s="5"/>
      <c r="M4" s="43"/>
      <c r="U4" s="5"/>
    </row>
    <row r="5" spans="1:21" ht="15.6">
      <c r="A5" s="6" t="s">
        <v>73</v>
      </c>
      <c r="B5" s="6"/>
      <c r="C5" s="6"/>
      <c r="D5" s="65"/>
      <c r="E5" s="10"/>
      <c r="F5" s="5"/>
      <c r="G5" s="212" t="s">
        <v>75</v>
      </c>
      <c r="H5" s="212"/>
      <c r="I5" s="135" t="s">
        <v>76</v>
      </c>
      <c r="J5" s="5"/>
      <c r="K5" s="5"/>
      <c r="L5" s="13"/>
      <c r="N5" s="65"/>
      <c r="O5" s="65"/>
    </row>
    <row r="6" spans="1:21" ht="15.6">
      <c r="A6" s="47"/>
      <c r="B6" s="47"/>
      <c r="C6" s="47"/>
      <c r="D6" s="65"/>
      <c r="E6" s="10"/>
      <c r="F6" s="5"/>
      <c r="G6" s="10"/>
      <c r="H6" s="5"/>
      <c r="J6" s="5"/>
      <c r="K6" s="5"/>
      <c r="L6" s="11"/>
      <c r="N6" s="65"/>
      <c r="O6" s="65"/>
    </row>
    <row r="7" spans="1:21">
      <c r="A7" s="84" t="s">
        <v>38</v>
      </c>
      <c r="B7" s="211" t="s">
        <v>18</v>
      </c>
      <c r="C7" s="211"/>
      <c r="D7" s="84" t="s">
        <v>9</v>
      </c>
      <c r="E7" s="82" t="s">
        <v>44</v>
      </c>
      <c r="F7" s="84" t="s">
        <v>30</v>
      </c>
      <c r="G7" s="84" t="s">
        <v>39</v>
      </c>
      <c r="H7" s="84" t="s">
        <v>21</v>
      </c>
      <c r="I7" s="84" t="s">
        <v>20</v>
      </c>
      <c r="J7" s="84" t="s">
        <v>15</v>
      </c>
      <c r="K7" s="84" t="s">
        <v>16</v>
      </c>
      <c r="L7" s="84" t="s">
        <v>21</v>
      </c>
      <c r="M7" s="84" t="s">
        <v>20</v>
      </c>
      <c r="N7" s="84" t="s">
        <v>13</v>
      </c>
      <c r="O7" s="84" t="s">
        <v>43</v>
      </c>
      <c r="P7" s="84" t="s">
        <v>14</v>
      </c>
    </row>
    <row r="8" spans="1:21">
      <c r="A8" s="71"/>
      <c r="B8" s="71"/>
      <c r="C8" s="71"/>
      <c r="D8" s="72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21" s="15" customFormat="1">
      <c r="A9" s="75" t="s">
        <v>15</v>
      </c>
      <c r="B9" s="41" t="s">
        <v>287</v>
      </c>
      <c r="C9" s="41" t="s">
        <v>506</v>
      </c>
      <c r="D9" s="69">
        <v>1974</v>
      </c>
      <c r="E9" s="42" t="s">
        <v>116</v>
      </c>
      <c r="F9" s="69">
        <v>93</v>
      </c>
      <c r="G9" s="69">
        <v>94</v>
      </c>
      <c r="H9" s="69">
        <v>97</v>
      </c>
      <c r="I9" s="75">
        <v>284</v>
      </c>
      <c r="J9" s="69">
        <v>84</v>
      </c>
      <c r="K9" s="69">
        <v>84</v>
      </c>
      <c r="L9" s="69">
        <v>91</v>
      </c>
      <c r="M9" s="75">
        <v>259</v>
      </c>
      <c r="N9" s="75">
        <v>543</v>
      </c>
      <c r="O9" s="103">
        <v>11</v>
      </c>
      <c r="P9" s="69" t="s">
        <v>16</v>
      </c>
    </row>
    <row r="10" spans="1:21">
      <c r="A10" s="75" t="s">
        <v>16</v>
      </c>
      <c r="B10" s="41" t="s">
        <v>254</v>
      </c>
      <c r="C10" s="41" t="s">
        <v>507</v>
      </c>
      <c r="D10" s="69">
        <v>1966</v>
      </c>
      <c r="E10" s="42" t="s">
        <v>116</v>
      </c>
      <c r="F10" s="69">
        <v>92</v>
      </c>
      <c r="G10" s="69">
        <v>95</v>
      </c>
      <c r="H10" s="69">
        <v>94</v>
      </c>
      <c r="I10" s="75">
        <v>281</v>
      </c>
      <c r="J10" s="69">
        <v>87</v>
      </c>
      <c r="K10" s="69">
        <v>90</v>
      </c>
      <c r="L10" s="69">
        <v>83</v>
      </c>
      <c r="M10" s="75">
        <v>260</v>
      </c>
      <c r="N10" s="75">
        <v>541</v>
      </c>
      <c r="O10" s="103">
        <v>10</v>
      </c>
      <c r="P10" s="69" t="s">
        <v>16</v>
      </c>
    </row>
    <row r="11" spans="1:21">
      <c r="A11" s="75" t="s">
        <v>21</v>
      </c>
      <c r="B11" s="41" t="s">
        <v>508</v>
      </c>
      <c r="C11" s="41" t="s">
        <v>509</v>
      </c>
      <c r="D11" s="69">
        <v>1962</v>
      </c>
      <c r="E11" s="42" t="s">
        <v>217</v>
      </c>
      <c r="F11" s="69">
        <v>95</v>
      </c>
      <c r="G11" s="69">
        <v>97</v>
      </c>
      <c r="H11" s="69">
        <v>89</v>
      </c>
      <c r="I11" s="75">
        <v>281</v>
      </c>
      <c r="J11" s="69">
        <v>87</v>
      </c>
      <c r="K11" s="69">
        <v>81</v>
      </c>
      <c r="L11" s="69">
        <v>88</v>
      </c>
      <c r="M11" s="75">
        <v>256</v>
      </c>
      <c r="N11" s="75">
        <v>537</v>
      </c>
      <c r="O11" s="103">
        <v>9</v>
      </c>
      <c r="P11" s="69" t="s">
        <v>16</v>
      </c>
    </row>
    <row r="12" spans="1:21">
      <c r="A12" s="69">
        <v>4</v>
      </c>
      <c r="B12" s="42" t="s">
        <v>510</v>
      </c>
      <c r="C12" s="42" t="s">
        <v>511</v>
      </c>
      <c r="D12" s="69">
        <v>1991</v>
      </c>
      <c r="E12" s="42" t="s">
        <v>116</v>
      </c>
      <c r="F12" s="69">
        <v>92</v>
      </c>
      <c r="G12" s="69">
        <v>92</v>
      </c>
      <c r="H12" s="69">
        <v>90</v>
      </c>
      <c r="I12" s="75">
        <v>274</v>
      </c>
      <c r="J12" s="69">
        <v>77</v>
      </c>
      <c r="K12" s="69">
        <v>91</v>
      </c>
      <c r="L12" s="69">
        <v>93</v>
      </c>
      <c r="M12" s="75">
        <v>261</v>
      </c>
      <c r="N12" s="75">
        <v>535</v>
      </c>
      <c r="O12" s="103">
        <v>7</v>
      </c>
      <c r="P12" s="69" t="s">
        <v>16</v>
      </c>
    </row>
    <row r="13" spans="1:21">
      <c r="A13" s="69">
        <v>5</v>
      </c>
      <c r="B13" s="42" t="s">
        <v>512</v>
      </c>
      <c r="C13" s="42" t="s">
        <v>513</v>
      </c>
      <c r="D13" s="69">
        <v>1968</v>
      </c>
      <c r="E13" s="42" t="s">
        <v>116</v>
      </c>
      <c r="F13" s="69">
        <v>91</v>
      </c>
      <c r="G13" s="69">
        <v>96</v>
      </c>
      <c r="H13" s="69">
        <v>88</v>
      </c>
      <c r="I13" s="75">
        <v>275</v>
      </c>
      <c r="J13" s="69">
        <v>87</v>
      </c>
      <c r="K13" s="69">
        <v>84</v>
      </c>
      <c r="L13" s="69">
        <v>88</v>
      </c>
      <c r="M13" s="75">
        <v>259</v>
      </c>
      <c r="N13" s="75">
        <v>534</v>
      </c>
      <c r="O13" s="103">
        <v>6</v>
      </c>
      <c r="P13" s="69" t="s">
        <v>16</v>
      </c>
    </row>
    <row r="14" spans="1:21">
      <c r="A14" s="69">
        <v>6</v>
      </c>
      <c r="B14" s="42" t="s">
        <v>440</v>
      </c>
      <c r="C14" s="42" t="s">
        <v>182</v>
      </c>
      <c r="D14" s="69">
        <v>1995</v>
      </c>
      <c r="E14" s="42" t="s">
        <v>214</v>
      </c>
      <c r="F14" s="69">
        <v>89</v>
      </c>
      <c r="G14" s="69">
        <v>88</v>
      </c>
      <c r="H14" s="69">
        <v>91</v>
      </c>
      <c r="I14" s="75">
        <v>268</v>
      </c>
      <c r="J14" s="69">
        <v>89</v>
      </c>
      <c r="K14" s="69">
        <v>87</v>
      </c>
      <c r="L14" s="69">
        <v>85</v>
      </c>
      <c r="M14" s="75">
        <v>261</v>
      </c>
      <c r="N14" s="75">
        <v>529</v>
      </c>
      <c r="O14" s="103">
        <v>7</v>
      </c>
      <c r="P14" s="69" t="s">
        <v>21</v>
      </c>
    </row>
    <row r="15" spans="1:21">
      <c r="A15" s="69">
        <v>7</v>
      </c>
      <c r="B15" s="42" t="s">
        <v>287</v>
      </c>
      <c r="C15" s="42" t="s">
        <v>514</v>
      </c>
      <c r="D15" s="69">
        <v>1973</v>
      </c>
      <c r="E15" s="42" t="s">
        <v>515</v>
      </c>
      <c r="F15" s="69">
        <v>89</v>
      </c>
      <c r="G15" s="69">
        <v>85</v>
      </c>
      <c r="H15" s="69">
        <v>95</v>
      </c>
      <c r="I15" s="75">
        <v>269</v>
      </c>
      <c r="J15" s="69">
        <v>84</v>
      </c>
      <c r="K15" s="69">
        <v>89</v>
      </c>
      <c r="L15" s="69">
        <v>85</v>
      </c>
      <c r="M15" s="75">
        <v>258</v>
      </c>
      <c r="N15" s="75">
        <v>527</v>
      </c>
      <c r="O15" s="103">
        <v>11</v>
      </c>
      <c r="P15" s="69" t="s">
        <v>21</v>
      </c>
    </row>
    <row r="16" spans="1:21">
      <c r="A16" s="69">
        <v>8</v>
      </c>
      <c r="B16" s="42" t="s">
        <v>516</v>
      </c>
      <c r="C16" s="42" t="s">
        <v>517</v>
      </c>
      <c r="D16" s="69">
        <v>1973</v>
      </c>
      <c r="E16" s="42" t="s">
        <v>213</v>
      </c>
      <c r="F16" s="69">
        <v>89</v>
      </c>
      <c r="G16" s="69">
        <v>83</v>
      </c>
      <c r="H16" s="69">
        <v>94</v>
      </c>
      <c r="I16" s="75">
        <v>266</v>
      </c>
      <c r="J16" s="69">
        <v>88</v>
      </c>
      <c r="K16" s="69">
        <v>79</v>
      </c>
      <c r="L16" s="69">
        <v>93</v>
      </c>
      <c r="M16" s="75">
        <v>260</v>
      </c>
      <c r="N16" s="75">
        <v>526</v>
      </c>
      <c r="O16" s="103">
        <v>10</v>
      </c>
      <c r="P16" s="69" t="s">
        <v>21</v>
      </c>
    </row>
    <row r="17" spans="1:16">
      <c r="A17" s="69">
        <v>9</v>
      </c>
      <c r="B17" s="42" t="s">
        <v>518</v>
      </c>
      <c r="C17" s="42" t="s">
        <v>182</v>
      </c>
      <c r="D17" s="69">
        <v>1968</v>
      </c>
      <c r="E17" s="42" t="s">
        <v>214</v>
      </c>
      <c r="F17" s="69">
        <v>88</v>
      </c>
      <c r="G17" s="69">
        <v>91</v>
      </c>
      <c r="H17" s="69">
        <v>83</v>
      </c>
      <c r="I17" s="75">
        <v>262</v>
      </c>
      <c r="J17" s="69">
        <v>90</v>
      </c>
      <c r="K17" s="69">
        <v>81</v>
      </c>
      <c r="L17" s="69">
        <v>86</v>
      </c>
      <c r="M17" s="75">
        <v>257</v>
      </c>
      <c r="N17" s="75">
        <v>519</v>
      </c>
      <c r="O17" s="103">
        <v>9</v>
      </c>
      <c r="P17" s="69" t="s">
        <v>21</v>
      </c>
    </row>
    <row r="18" spans="1:16">
      <c r="A18" s="69">
        <v>10</v>
      </c>
      <c r="B18" s="42" t="s">
        <v>519</v>
      </c>
      <c r="C18" s="42" t="s">
        <v>520</v>
      </c>
      <c r="D18" s="69">
        <v>1970</v>
      </c>
      <c r="E18" s="42" t="s">
        <v>217</v>
      </c>
      <c r="F18" s="69">
        <v>86</v>
      </c>
      <c r="G18" s="69">
        <v>89</v>
      </c>
      <c r="H18" s="69">
        <v>86</v>
      </c>
      <c r="I18" s="75">
        <v>261</v>
      </c>
      <c r="J18" s="69">
        <v>85</v>
      </c>
      <c r="K18" s="69">
        <v>84</v>
      </c>
      <c r="L18" s="69">
        <v>86</v>
      </c>
      <c r="M18" s="75">
        <v>255</v>
      </c>
      <c r="N18" s="75">
        <v>516</v>
      </c>
      <c r="O18" s="103">
        <v>5</v>
      </c>
      <c r="P18" s="69" t="s">
        <v>21</v>
      </c>
    </row>
    <row r="19" spans="1:16">
      <c r="A19" s="69">
        <v>11</v>
      </c>
      <c r="B19" s="42" t="s">
        <v>521</v>
      </c>
      <c r="C19" s="42" t="s">
        <v>522</v>
      </c>
      <c r="D19" s="69">
        <v>1988</v>
      </c>
      <c r="E19" s="42" t="s">
        <v>217</v>
      </c>
      <c r="F19" s="69">
        <v>90</v>
      </c>
      <c r="G19" s="69">
        <v>90</v>
      </c>
      <c r="H19" s="69">
        <v>84</v>
      </c>
      <c r="I19" s="75">
        <v>264</v>
      </c>
      <c r="J19" s="69">
        <v>84</v>
      </c>
      <c r="K19" s="69">
        <v>89</v>
      </c>
      <c r="L19" s="69">
        <v>78</v>
      </c>
      <c r="M19" s="75">
        <v>251</v>
      </c>
      <c r="N19" s="75">
        <v>515</v>
      </c>
      <c r="O19" s="103">
        <v>5</v>
      </c>
      <c r="P19" s="69" t="s">
        <v>21</v>
      </c>
    </row>
    <row r="20" spans="1:16">
      <c r="A20" s="69">
        <v>12</v>
      </c>
      <c r="B20" s="42" t="s">
        <v>246</v>
      </c>
      <c r="C20" s="42" t="s">
        <v>523</v>
      </c>
      <c r="D20" s="69">
        <v>1956</v>
      </c>
      <c r="E20" s="42" t="s">
        <v>116</v>
      </c>
      <c r="F20" s="69">
        <v>90</v>
      </c>
      <c r="G20" s="69">
        <v>87</v>
      </c>
      <c r="H20" s="69">
        <v>89</v>
      </c>
      <c r="I20" s="75">
        <v>266</v>
      </c>
      <c r="J20" s="69">
        <v>73</v>
      </c>
      <c r="K20" s="69">
        <v>88</v>
      </c>
      <c r="L20" s="69">
        <v>82</v>
      </c>
      <c r="M20" s="75">
        <v>243</v>
      </c>
      <c r="N20" s="75">
        <v>509</v>
      </c>
      <c r="O20" s="103">
        <v>4</v>
      </c>
      <c r="P20" s="69" t="s">
        <v>21</v>
      </c>
    </row>
    <row r="21" spans="1:16">
      <c r="A21" s="69">
        <v>13</v>
      </c>
      <c r="B21" s="42" t="s">
        <v>524</v>
      </c>
      <c r="C21" s="42" t="s">
        <v>525</v>
      </c>
      <c r="D21" s="69">
        <v>1966</v>
      </c>
      <c r="E21" s="42" t="s">
        <v>239</v>
      </c>
      <c r="F21" s="69">
        <v>77</v>
      </c>
      <c r="G21" s="69">
        <v>88</v>
      </c>
      <c r="H21" s="69">
        <v>92</v>
      </c>
      <c r="I21" s="75">
        <v>257</v>
      </c>
      <c r="J21" s="69">
        <v>83</v>
      </c>
      <c r="K21" s="69">
        <v>88</v>
      </c>
      <c r="L21" s="69">
        <v>78</v>
      </c>
      <c r="M21" s="75">
        <v>249</v>
      </c>
      <c r="N21" s="75">
        <v>506</v>
      </c>
      <c r="O21" s="103">
        <v>7</v>
      </c>
      <c r="P21" s="69" t="s">
        <v>21</v>
      </c>
    </row>
    <row r="22" spans="1:16">
      <c r="A22" s="69">
        <v>14</v>
      </c>
      <c r="B22" s="42" t="s">
        <v>526</v>
      </c>
      <c r="C22" s="42" t="s">
        <v>527</v>
      </c>
      <c r="D22" s="69">
        <v>1965</v>
      </c>
      <c r="E22" s="42" t="s">
        <v>116</v>
      </c>
      <c r="F22" s="69">
        <v>85</v>
      </c>
      <c r="G22" s="69">
        <v>84</v>
      </c>
      <c r="H22" s="69">
        <v>85</v>
      </c>
      <c r="I22" s="75">
        <v>254</v>
      </c>
      <c r="J22" s="69">
        <v>77</v>
      </c>
      <c r="K22" s="69">
        <v>80</v>
      </c>
      <c r="L22" s="69">
        <v>87</v>
      </c>
      <c r="M22" s="75">
        <v>244</v>
      </c>
      <c r="N22" s="75">
        <v>498</v>
      </c>
      <c r="O22" s="103">
        <v>3</v>
      </c>
      <c r="P22" s="69"/>
    </row>
    <row r="23" spans="1:16">
      <c r="A23" s="69">
        <v>15</v>
      </c>
      <c r="B23" s="42" t="s">
        <v>528</v>
      </c>
      <c r="C23" s="42" t="s">
        <v>529</v>
      </c>
      <c r="D23" s="69">
        <v>1974</v>
      </c>
      <c r="E23" s="42" t="s">
        <v>116</v>
      </c>
      <c r="F23" s="69">
        <v>85</v>
      </c>
      <c r="G23" s="69">
        <v>93</v>
      </c>
      <c r="H23" s="69">
        <v>89</v>
      </c>
      <c r="I23" s="75">
        <v>267</v>
      </c>
      <c r="J23" s="69">
        <v>71</v>
      </c>
      <c r="K23" s="69">
        <v>69</v>
      </c>
      <c r="L23" s="69">
        <v>80</v>
      </c>
      <c r="M23" s="75">
        <v>220</v>
      </c>
      <c r="N23" s="75">
        <v>487</v>
      </c>
      <c r="O23" s="103">
        <v>5</v>
      </c>
      <c r="P23" s="69"/>
    </row>
    <row r="24" spans="1:16">
      <c r="A24" s="69">
        <v>16</v>
      </c>
      <c r="B24" s="42" t="s">
        <v>519</v>
      </c>
      <c r="C24" s="42" t="s">
        <v>530</v>
      </c>
      <c r="D24" s="69">
        <v>1976</v>
      </c>
      <c r="E24" s="42" t="s">
        <v>214</v>
      </c>
      <c r="F24" s="69">
        <v>83</v>
      </c>
      <c r="G24" s="69">
        <v>86</v>
      </c>
      <c r="H24" s="69">
        <v>75</v>
      </c>
      <c r="I24" s="75">
        <v>244</v>
      </c>
      <c r="J24" s="69">
        <v>68</v>
      </c>
      <c r="K24" s="69">
        <v>80</v>
      </c>
      <c r="L24" s="69">
        <v>83</v>
      </c>
      <c r="M24" s="75">
        <v>231</v>
      </c>
      <c r="N24" s="75">
        <v>475</v>
      </c>
      <c r="O24" s="103">
        <v>4</v>
      </c>
      <c r="P24" s="69"/>
    </row>
    <row r="25" spans="1:16">
      <c r="A25" s="69">
        <v>17</v>
      </c>
      <c r="B25" s="42" t="s">
        <v>531</v>
      </c>
      <c r="C25" s="42" t="s">
        <v>532</v>
      </c>
      <c r="D25" s="69">
        <v>1947</v>
      </c>
      <c r="E25" s="42" t="s">
        <v>214</v>
      </c>
      <c r="F25" s="69">
        <v>68</v>
      </c>
      <c r="G25" s="69">
        <v>76</v>
      </c>
      <c r="H25" s="69">
        <v>75</v>
      </c>
      <c r="I25" s="75">
        <v>219</v>
      </c>
      <c r="J25" s="69">
        <v>78</v>
      </c>
      <c r="K25" s="69">
        <v>67</v>
      </c>
      <c r="L25" s="69">
        <v>79</v>
      </c>
      <c r="M25" s="75">
        <v>224</v>
      </c>
      <c r="N25" s="75">
        <v>443</v>
      </c>
      <c r="O25" s="103">
        <v>1</v>
      </c>
      <c r="P25" s="69"/>
    </row>
    <row r="26" spans="1:16">
      <c r="A26" s="69">
        <v>18</v>
      </c>
      <c r="B26" s="42" t="s">
        <v>533</v>
      </c>
      <c r="C26" s="42" t="s">
        <v>534</v>
      </c>
      <c r="D26" s="69">
        <v>2007</v>
      </c>
      <c r="E26" s="42" t="s">
        <v>116</v>
      </c>
      <c r="F26" s="69">
        <v>77</v>
      </c>
      <c r="G26" s="69">
        <v>81</v>
      </c>
      <c r="H26" s="69">
        <v>87</v>
      </c>
      <c r="I26" s="75">
        <v>245</v>
      </c>
      <c r="J26" s="69">
        <v>57</v>
      </c>
      <c r="K26" s="69">
        <v>63</v>
      </c>
      <c r="L26" s="69">
        <v>69</v>
      </c>
      <c r="M26" s="75">
        <v>189</v>
      </c>
      <c r="N26" s="75">
        <v>434</v>
      </c>
      <c r="O26" s="103">
        <v>2</v>
      </c>
      <c r="P26" s="69"/>
    </row>
    <row r="27" spans="1:16">
      <c r="A27" s="69">
        <v>19</v>
      </c>
      <c r="B27" s="42" t="s">
        <v>535</v>
      </c>
      <c r="C27" s="42" t="s">
        <v>534</v>
      </c>
      <c r="D27" s="69">
        <v>1966</v>
      </c>
      <c r="E27" s="42" t="s">
        <v>116</v>
      </c>
      <c r="F27" s="69">
        <v>50</v>
      </c>
      <c r="G27" s="69">
        <v>83</v>
      </c>
      <c r="H27" s="69">
        <v>79</v>
      </c>
      <c r="I27" s="75">
        <v>212</v>
      </c>
      <c r="J27" s="69">
        <v>58</v>
      </c>
      <c r="K27" s="69">
        <v>64</v>
      </c>
      <c r="L27" s="69">
        <v>55</v>
      </c>
      <c r="M27" s="75">
        <v>177</v>
      </c>
      <c r="N27" s="75">
        <v>389</v>
      </c>
      <c r="O27" s="103">
        <v>4</v>
      </c>
      <c r="P27" s="69"/>
    </row>
    <row r="28" spans="1:16" ht="15.6">
      <c r="A28" s="66"/>
      <c r="B28" s="65"/>
      <c r="C28" s="65"/>
      <c r="D28" s="66"/>
      <c r="E28" s="65"/>
      <c r="F28" s="66"/>
      <c r="G28" s="66"/>
      <c r="H28" s="67"/>
      <c r="I28" s="68"/>
      <c r="J28" s="66"/>
      <c r="K28" s="66"/>
      <c r="L28" s="67"/>
      <c r="M28" s="62"/>
      <c r="N28" s="68"/>
      <c r="O28" s="149"/>
      <c r="P28" s="66"/>
    </row>
    <row r="29" spans="1:16" ht="15.6">
      <c r="A29" s="6" t="s">
        <v>86</v>
      </c>
      <c r="B29" s="6"/>
      <c r="C29" s="6"/>
      <c r="D29" s="65"/>
      <c r="E29" s="10"/>
      <c r="F29" s="5"/>
      <c r="G29" s="212" t="s">
        <v>97</v>
      </c>
      <c r="H29" s="212"/>
      <c r="I29" s="135" t="s">
        <v>98</v>
      </c>
      <c r="J29" s="5"/>
      <c r="K29" s="5"/>
      <c r="L29" s="13"/>
      <c r="N29" s="65"/>
      <c r="O29" s="65"/>
    </row>
    <row r="30" spans="1:16" ht="15.6">
      <c r="A30" s="47"/>
      <c r="B30" s="47"/>
      <c r="C30" s="47"/>
      <c r="D30" s="65"/>
      <c r="E30" s="10"/>
      <c r="F30" s="5"/>
      <c r="G30" s="10"/>
      <c r="H30" s="5"/>
      <c r="J30" s="5"/>
      <c r="K30" s="5"/>
      <c r="L30" s="11"/>
      <c r="N30" s="65"/>
      <c r="O30" s="65"/>
    </row>
    <row r="31" spans="1:16">
      <c r="A31" s="84" t="s">
        <v>38</v>
      </c>
      <c r="B31" s="211" t="s">
        <v>18</v>
      </c>
      <c r="C31" s="211"/>
      <c r="D31" s="84" t="s">
        <v>9</v>
      </c>
      <c r="E31" s="82" t="s">
        <v>44</v>
      </c>
      <c r="F31" s="84" t="s">
        <v>30</v>
      </c>
      <c r="G31" s="84" t="s">
        <v>39</v>
      </c>
      <c r="H31" s="84" t="s">
        <v>21</v>
      </c>
      <c r="I31" s="84" t="s">
        <v>20</v>
      </c>
      <c r="J31" s="84" t="s">
        <v>15</v>
      </c>
      <c r="K31" s="84" t="s">
        <v>16</v>
      </c>
      <c r="L31" s="84" t="s">
        <v>21</v>
      </c>
      <c r="M31" s="84" t="s">
        <v>20</v>
      </c>
      <c r="N31" s="84" t="s">
        <v>13</v>
      </c>
      <c r="O31" s="84" t="s">
        <v>43</v>
      </c>
    </row>
    <row r="32" spans="1:16">
      <c r="A32" s="71"/>
      <c r="B32" s="71"/>
      <c r="C32" s="71"/>
      <c r="D32" s="72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</row>
    <row r="33" spans="1:16" s="15" customFormat="1">
      <c r="A33" s="75" t="s">
        <v>15</v>
      </c>
      <c r="B33" s="41" t="s">
        <v>123</v>
      </c>
      <c r="C33" s="41" t="s">
        <v>124</v>
      </c>
      <c r="D33" s="69">
        <v>1985</v>
      </c>
      <c r="E33" s="42" t="s">
        <v>116</v>
      </c>
      <c r="F33" s="69">
        <v>91</v>
      </c>
      <c r="G33" s="69">
        <v>81</v>
      </c>
      <c r="H33" s="69">
        <v>80</v>
      </c>
      <c r="I33" s="75">
        <v>252</v>
      </c>
      <c r="J33" s="69">
        <v>88</v>
      </c>
      <c r="K33" s="69">
        <v>92</v>
      </c>
      <c r="L33" s="69">
        <v>92</v>
      </c>
      <c r="M33" s="75">
        <v>272</v>
      </c>
      <c r="N33" s="75">
        <v>524</v>
      </c>
      <c r="O33" s="103">
        <v>9</v>
      </c>
      <c r="P33" s="165"/>
    </row>
    <row r="34" spans="1:16">
      <c r="A34" s="75" t="s">
        <v>16</v>
      </c>
      <c r="B34" s="41" t="s">
        <v>181</v>
      </c>
      <c r="C34" s="41" t="s">
        <v>182</v>
      </c>
      <c r="D34" s="69">
        <v>1997</v>
      </c>
      <c r="E34" s="42" t="s">
        <v>214</v>
      </c>
      <c r="F34" s="69">
        <v>69</v>
      </c>
      <c r="G34" s="69">
        <v>72</v>
      </c>
      <c r="H34" s="69">
        <v>81</v>
      </c>
      <c r="I34" s="75">
        <v>222</v>
      </c>
      <c r="J34" s="69">
        <v>58</v>
      </c>
      <c r="K34" s="69">
        <v>47</v>
      </c>
      <c r="L34" s="69">
        <v>67</v>
      </c>
      <c r="M34" s="75">
        <v>172</v>
      </c>
      <c r="N34" s="75">
        <v>394</v>
      </c>
      <c r="O34" s="103">
        <v>3</v>
      </c>
      <c r="P34" s="69"/>
    </row>
    <row r="35" spans="1:16">
      <c r="A35" s="75" t="s">
        <v>21</v>
      </c>
      <c r="B35" s="41" t="s">
        <v>183</v>
      </c>
      <c r="C35" s="41" t="s">
        <v>184</v>
      </c>
      <c r="D35" s="69">
        <v>2000</v>
      </c>
      <c r="E35" s="42" t="s">
        <v>214</v>
      </c>
      <c r="F35" s="69">
        <v>57</v>
      </c>
      <c r="G35" s="69">
        <v>45</v>
      </c>
      <c r="H35" s="69">
        <v>64</v>
      </c>
      <c r="I35" s="75">
        <v>166</v>
      </c>
      <c r="J35" s="69">
        <v>56</v>
      </c>
      <c r="K35" s="69">
        <v>21</v>
      </c>
      <c r="L35" s="69">
        <v>40</v>
      </c>
      <c r="M35" s="75">
        <v>117</v>
      </c>
      <c r="N35" s="75">
        <v>283</v>
      </c>
      <c r="O35" s="103">
        <v>4</v>
      </c>
      <c r="P35" s="69"/>
    </row>
    <row r="36" spans="1:16">
      <c r="A36" s="69">
        <v>4</v>
      </c>
      <c r="B36" s="42" t="s">
        <v>536</v>
      </c>
      <c r="C36" s="42" t="s">
        <v>509</v>
      </c>
      <c r="D36" s="69">
        <v>1966</v>
      </c>
      <c r="E36" s="42" t="s">
        <v>217</v>
      </c>
      <c r="F36" s="69">
        <v>71</v>
      </c>
      <c r="G36" s="69">
        <v>46</v>
      </c>
      <c r="H36" s="69">
        <v>34</v>
      </c>
      <c r="I36" s="75">
        <v>151</v>
      </c>
      <c r="J36" s="69">
        <v>39</v>
      </c>
      <c r="K36" s="69">
        <v>31</v>
      </c>
      <c r="L36" s="69">
        <v>21</v>
      </c>
      <c r="M36" s="75">
        <v>91</v>
      </c>
      <c r="N36" s="75">
        <v>242</v>
      </c>
      <c r="O36" s="103">
        <v>2</v>
      </c>
    </row>
  </sheetData>
  <mergeCells count="6">
    <mergeCell ref="G29:H29"/>
    <mergeCell ref="B31:C31"/>
    <mergeCell ref="A3:C3"/>
    <mergeCell ref="A1:P1"/>
    <mergeCell ref="B7:C7"/>
    <mergeCell ref="G5:H5"/>
  </mergeCells>
  <conditionalFormatting sqref="E9:J28">
    <cfRule type="cellIs" dxfId="11" priority="5" stopIfTrue="1" operator="equal">
      <formula>100</formula>
    </cfRule>
  </conditionalFormatting>
  <conditionalFormatting sqref="E33:J36">
    <cfRule type="cellIs" dxfId="10" priority="1" stopIfTrue="1" operator="equal">
      <formula>100</formula>
    </cfRule>
  </conditionalFormatting>
  <conditionalFormatting sqref="E2:K2 F3:I3">
    <cfRule type="cellIs" dxfId="9" priority="10" stopIfTrue="1" operator="equal">
      <formula>100</formula>
    </cfRule>
  </conditionalFormatting>
  <conditionalFormatting sqref="F4:K4">
    <cfRule type="cellIs" dxfId="8" priority="20" stopIfTrue="1" operator="equal">
      <formula>100</formula>
    </cfRule>
  </conditionalFormatting>
  <pageMargins left="0.31496062992125984" right="0.11811023622047245" top="0.78" bottom="0.19685039370078741" header="0" footer="0"/>
  <pageSetup paperSize="9" scale="85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1"/>
  <sheetViews>
    <sheetView topLeftCell="A5" zoomScaleNormal="100" workbookViewId="0">
      <selection activeCell="M23" sqref="M23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37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209" t="s">
        <v>130</v>
      </c>
      <c r="B1" s="209"/>
      <c r="C1" s="209"/>
      <c r="D1" s="209"/>
      <c r="E1" s="209"/>
      <c r="F1" s="209"/>
      <c r="G1" s="209"/>
      <c r="H1" s="209"/>
      <c r="I1" s="70"/>
      <c r="J1" s="70"/>
      <c r="K1" s="70"/>
      <c r="L1" s="70"/>
      <c r="M1" s="70"/>
      <c r="N1" s="70"/>
    </row>
    <row r="2" spans="1:14" ht="21">
      <c r="A2" s="4"/>
      <c r="B2" s="4"/>
      <c r="C2" s="4"/>
      <c r="D2" s="4"/>
      <c r="E2" s="140"/>
      <c r="F2" s="4"/>
      <c r="G2" s="4"/>
      <c r="H2" s="4"/>
      <c r="I2" s="4"/>
      <c r="J2" s="4"/>
      <c r="K2" s="4"/>
      <c r="L2" s="4"/>
      <c r="M2" s="4"/>
      <c r="N2" s="4"/>
    </row>
    <row r="3" spans="1:14" ht="15.6">
      <c r="A3" s="20" t="s">
        <v>7</v>
      </c>
      <c r="B3" s="20"/>
      <c r="C3" s="20"/>
      <c r="D3" s="5"/>
      <c r="E3" s="62"/>
      <c r="F3" s="5"/>
      <c r="G3" s="53" t="s">
        <v>161</v>
      </c>
      <c r="J3" s="7"/>
      <c r="M3" s="8"/>
      <c r="N3" s="8"/>
    </row>
    <row r="4" spans="1:14">
      <c r="A4" s="26"/>
      <c r="B4" s="27"/>
      <c r="C4" s="27"/>
      <c r="D4" s="26"/>
      <c r="E4" s="26"/>
      <c r="F4" s="26"/>
      <c r="G4" s="26"/>
      <c r="H4" s="26"/>
      <c r="I4" s="26"/>
      <c r="J4" s="26"/>
      <c r="K4" s="26"/>
      <c r="L4" s="29"/>
      <c r="M4" s="26"/>
      <c r="N4" s="26"/>
    </row>
    <row r="5" spans="1:14" ht="15.6">
      <c r="A5" s="6" t="s">
        <v>74</v>
      </c>
      <c r="B5" s="138"/>
      <c r="C5" s="138"/>
      <c r="D5" s="138"/>
      <c r="G5" s="5"/>
      <c r="H5" s="5"/>
      <c r="I5" s="5"/>
      <c r="J5" s="5"/>
      <c r="K5" s="7"/>
      <c r="L5" s="131"/>
      <c r="M5" s="131"/>
      <c r="N5" s="139"/>
    </row>
    <row r="6" spans="1:14">
      <c r="G6" s="5"/>
      <c r="H6" s="5"/>
      <c r="I6" s="5"/>
      <c r="J6" s="5"/>
      <c r="K6" s="7"/>
    </row>
    <row r="7" spans="1:14">
      <c r="A7" s="212" t="s">
        <v>99</v>
      </c>
      <c r="B7" s="212"/>
      <c r="C7" s="135" t="s">
        <v>100</v>
      </c>
    </row>
    <row r="8" spans="1:14">
      <c r="N8" s="8"/>
    </row>
    <row r="9" spans="1:14">
      <c r="A9" s="141" t="s">
        <v>15</v>
      </c>
      <c r="B9" s="133" t="s">
        <v>206</v>
      </c>
      <c r="C9" t="s">
        <v>287</v>
      </c>
      <c r="D9" t="s">
        <v>506</v>
      </c>
      <c r="E9" s="37">
        <v>543</v>
      </c>
      <c r="F9" s="141"/>
      <c r="N9" s="8"/>
    </row>
    <row r="10" spans="1:14">
      <c r="A10" s="141"/>
      <c r="B10" s="133"/>
      <c r="C10" t="s">
        <v>510</v>
      </c>
      <c r="D10" t="s">
        <v>511</v>
      </c>
      <c r="E10" s="37">
        <v>535</v>
      </c>
      <c r="F10" s="141"/>
    </row>
    <row r="11" spans="1:14" ht="15.6">
      <c r="A11" s="141"/>
      <c r="B11" s="133"/>
      <c r="C11" t="s">
        <v>512</v>
      </c>
      <c r="D11" t="s">
        <v>513</v>
      </c>
      <c r="E11" s="37">
        <v>534</v>
      </c>
      <c r="F11" s="141">
        <v>1612</v>
      </c>
      <c r="G11" s="161"/>
    </row>
    <row r="12" spans="1:14">
      <c r="A12" s="141"/>
      <c r="B12" s="133"/>
      <c r="F12" s="141"/>
    </row>
    <row r="13" spans="1:14">
      <c r="A13" s="141" t="s">
        <v>16</v>
      </c>
      <c r="B13" s="133" t="s">
        <v>217</v>
      </c>
      <c r="C13" t="s">
        <v>508</v>
      </c>
      <c r="D13" t="s">
        <v>509</v>
      </c>
      <c r="E13" s="37">
        <v>537</v>
      </c>
      <c r="F13" s="141"/>
    </row>
    <row r="14" spans="1:14">
      <c r="A14" s="141"/>
      <c r="B14" s="133"/>
      <c r="C14" t="s">
        <v>519</v>
      </c>
      <c r="D14" t="s">
        <v>520</v>
      </c>
      <c r="E14" s="37">
        <v>516</v>
      </c>
      <c r="F14" s="141"/>
    </row>
    <row r="15" spans="1:14">
      <c r="A15" s="141"/>
      <c r="B15" s="133"/>
      <c r="C15" t="s">
        <v>521</v>
      </c>
      <c r="D15" t="s">
        <v>522</v>
      </c>
      <c r="E15" s="37">
        <v>515</v>
      </c>
      <c r="F15" s="141">
        <v>1568</v>
      </c>
    </row>
    <row r="16" spans="1:14">
      <c r="A16" s="141"/>
      <c r="B16" s="133"/>
      <c r="F16" s="141"/>
    </row>
    <row r="17" spans="1:6">
      <c r="A17" s="141" t="s">
        <v>21</v>
      </c>
      <c r="B17" s="133" t="s">
        <v>192</v>
      </c>
      <c r="C17" t="s">
        <v>254</v>
      </c>
      <c r="D17" t="s">
        <v>507</v>
      </c>
      <c r="E17" s="37">
        <v>541</v>
      </c>
      <c r="F17" s="141"/>
    </row>
    <row r="18" spans="1:6">
      <c r="A18" s="37"/>
      <c r="C18" t="s">
        <v>246</v>
      </c>
      <c r="D18" t="s">
        <v>523</v>
      </c>
      <c r="E18" s="37">
        <v>509</v>
      </c>
      <c r="F18" s="141"/>
    </row>
    <row r="19" spans="1:6">
      <c r="A19" s="37"/>
      <c r="C19" t="s">
        <v>526</v>
      </c>
      <c r="D19" t="s">
        <v>527</v>
      </c>
      <c r="E19" s="37">
        <v>498</v>
      </c>
      <c r="F19" s="141">
        <v>1548</v>
      </c>
    </row>
    <row r="20" spans="1:6">
      <c r="A20" s="37"/>
      <c r="F20" s="141"/>
    </row>
    <row r="21" spans="1:6">
      <c r="A21" s="37">
        <v>4</v>
      </c>
      <c r="B21" t="s">
        <v>214</v>
      </c>
      <c r="C21" t="s">
        <v>440</v>
      </c>
      <c r="D21" t="s">
        <v>182</v>
      </c>
      <c r="E21" s="37">
        <v>529</v>
      </c>
      <c r="F21" s="141"/>
    </row>
    <row r="22" spans="1:6">
      <c r="A22" s="37"/>
      <c r="C22" t="s">
        <v>518</v>
      </c>
      <c r="D22" t="s">
        <v>182</v>
      </c>
      <c r="E22" s="37">
        <v>519</v>
      </c>
      <c r="F22" s="141"/>
    </row>
    <row r="23" spans="1:6">
      <c r="A23" s="37"/>
      <c r="C23" t="s">
        <v>519</v>
      </c>
      <c r="D23" t="s">
        <v>530</v>
      </c>
      <c r="E23" s="37">
        <v>475</v>
      </c>
      <c r="F23" s="37">
        <v>1523</v>
      </c>
    </row>
    <row r="24" spans="1:6">
      <c r="A24" s="37"/>
      <c r="F24" s="37"/>
    </row>
    <row r="25" spans="1:6">
      <c r="A25" s="37"/>
      <c r="F25" s="37"/>
    </row>
    <row r="26" spans="1:6">
      <c r="A26" s="37"/>
      <c r="F26" s="37"/>
    </row>
    <row r="27" spans="1:6">
      <c r="A27" s="37"/>
      <c r="F27" s="37"/>
    </row>
    <row r="28" spans="1:6">
      <c r="A28" s="37"/>
      <c r="F28" s="37"/>
    </row>
    <row r="29" spans="1:6">
      <c r="A29" s="141"/>
      <c r="B29" s="133"/>
    </row>
    <row r="31" spans="1:6">
      <c r="F31" s="141"/>
    </row>
  </sheetData>
  <mergeCells count="2">
    <mergeCell ref="A7:B7"/>
    <mergeCell ref="A1:H1"/>
  </mergeCells>
  <conditionalFormatting sqref="E2:K2 F3">
    <cfRule type="cellIs" dxfId="7" priority="5" stopIfTrue="1" operator="equal">
      <formula>100</formula>
    </cfRule>
  </conditionalFormatting>
  <conditionalFormatting sqref="G5:J6">
    <cfRule type="cellIs" dxfId="6" priority="4" stopIfTrue="1" operator="equal">
      <formula>100</formula>
    </cfRule>
  </conditionalFormatting>
  <pageMargins left="0.7" right="0.7" top="0.75" bottom="0.75" header="0.3" footer="0.3"/>
  <pageSetup paperSize="9" scale="9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B32C-1472-4BFE-87C2-1A93540C9DEA}">
  <dimension ref="A1:V37"/>
  <sheetViews>
    <sheetView topLeftCell="A11" zoomScaleNormal="100" workbookViewId="0">
      <selection activeCell="O23" sqref="O23"/>
    </sheetView>
  </sheetViews>
  <sheetFormatPr defaultColWidth="8.5546875" defaultRowHeight="13.2"/>
  <cols>
    <col min="1" max="1" width="5.88671875" style="7" customWidth="1"/>
    <col min="2" max="2" width="9.33203125" style="7" customWidth="1"/>
    <col min="3" max="3" width="13" style="7" customWidth="1"/>
    <col min="4" max="4" width="6.6640625" style="7" customWidth="1"/>
    <col min="5" max="5" width="12.33203125" style="7" customWidth="1"/>
    <col min="6" max="6" width="3.88671875" style="7" customWidth="1"/>
    <col min="7" max="7" width="5.6640625" style="7" customWidth="1"/>
    <col min="8" max="8" width="6.109375" style="7" customWidth="1"/>
    <col min="9" max="9" width="7.44140625" style="7" customWidth="1"/>
    <col min="10" max="10" width="3.88671875" style="7" customWidth="1"/>
    <col min="11" max="11" width="6" style="7" customWidth="1"/>
    <col min="12" max="12" width="7" style="7" customWidth="1"/>
    <col min="13" max="13" width="6.6640625" style="7" customWidth="1"/>
    <col min="14" max="14" width="5.77734375" style="7" customWidth="1"/>
    <col min="15" max="15" width="7.88671875" style="7" customWidth="1"/>
    <col min="16" max="16" width="6" style="7" customWidth="1"/>
    <col min="17" max="17" width="6.44140625" style="5" customWidth="1"/>
    <col min="18" max="18" width="9.109375" style="5" customWidth="1"/>
    <col min="19" max="255" width="9.109375" style="7" customWidth="1"/>
    <col min="256" max="16384" width="8.5546875" style="7"/>
  </cols>
  <sheetData>
    <row r="1" spans="1:22" s="2" customFormat="1" ht="24" customHeight="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70"/>
      <c r="P1" s="70"/>
      <c r="Q1" s="175"/>
      <c r="R1" s="1"/>
      <c r="T1" s="1"/>
      <c r="U1" s="3"/>
      <c r="V1" s="1"/>
    </row>
    <row r="2" spans="1:22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25"/>
      <c r="Q2" s="175"/>
      <c r="R2" s="1"/>
      <c r="T2" s="1"/>
      <c r="U2" s="3"/>
      <c r="V2" s="1"/>
    </row>
    <row r="3" spans="1:22" ht="15.6">
      <c r="A3" s="210" t="s">
        <v>7</v>
      </c>
      <c r="B3" s="210"/>
      <c r="C3" s="210"/>
      <c r="D3" s="5"/>
      <c r="E3" s="6"/>
      <c r="F3" s="5"/>
      <c r="G3" s="5"/>
      <c r="H3" s="5"/>
      <c r="I3" s="5"/>
      <c r="K3"/>
      <c r="M3" s="43" t="s">
        <v>113</v>
      </c>
      <c r="N3" s="53" t="s">
        <v>162</v>
      </c>
      <c r="P3" s="129"/>
      <c r="Q3" s="46"/>
      <c r="V3" s="5"/>
    </row>
    <row r="4" spans="1:22" ht="15.6">
      <c r="A4" s="17"/>
      <c r="B4" s="17"/>
      <c r="C4" s="17"/>
      <c r="D4" s="5"/>
      <c r="E4" s="6"/>
      <c r="F4" s="5"/>
      <c r="G4" s="5"/>
      <c r="H4" s="5"/>
      <c r="I4" s="5"/>
      <c r="J4" s="5"/>
      <c r="K4" s="5"/>
      <c r="M4" s="43"/>
      <c r="N4" s="43"/>
      <c r="V4" s="5"/>
    </row>
    <row r="5" spans="1:22" ht="15.6">
      <c r="A5" s="6" t="s">
        <v>80</v>
      </c>
      <c r="B5" s="6"/>
      <c r="C5" s="6"/>
      <c r="D5" s="5"/>
      <c r="E5" s="10"/>
      <c r="F5" s="5"/>
      <c r="G5" s="212" t="s">
        <v>77</v>
      </c>
      <c r="H5" s="212"/>
      <c r="I5" s="135" t="s">
        <v>78</v>
      </c>
      <c r="J5" s="5"/>
      <c r="K5" s="5"/>
      <c r="L5" s="11"/>
      <c r="V5" s="5"/>
    </row>
    <row r="6" spans="1:22" ht="15">
      <c r="D6" s="65"/>
      <c r="E6" s="65"/>
      <c r="F6" s="65"/>
      <c r="G6" s="65"/>
      <c r="H6" s="221"/>
      <c r="I6" s="221"/>
      <c r="J6" s="221"/>
      <c r="K6" s="221"/>
      <c r="L6" s="221"/>
      <c r="M6" s="221"/>
      <c r="N6" s="221"/>
      <c r="O6" s="221"/>
      <c r="P6" s="151"/>
    </row>
    <row r="7" spans="1:22">
      <c r="A7" s="84" t="s">
        <v>38</v>
      </c>
      <c r="B7" s="211" t="s">
        <v>18</v>
      </c>
      <c r="C7" s="211"/>
      <c r="D7" s="84" t="s">
        <v>9</v>
      </c>
      <c r="E7" s="82" t="s">
        <v>44</v>
      </c>
      <c r="F7" s="84" t="s">
        <v>30</v>
      </c>
      <c r="G7" s="84" t="s">
        <v>39</v>
      </c>
      <c r="H7" s="84" t="s">
        <v>20</v>
      </c>
      <c r="I7" s="84" t="s">
        <v>15</v>
      </c>
      <c r="J7" s="84" t="s">
        <v>16</v>
      </c>
      <c r="K7" s="84" t="s">
        <v>20</v>
      </c>
      <c r="L7" s="84" t="s">
        <v>13</v>
      </c>
      <c r="M7" s="84" t="s">
        <v>43</v>
      </c>
      <c r="N7" s="84" t="s">
        <v>14</v>
      </c>
      <c r="P7" s="103"/>
    </row>
    <row r="8" spans="1:22">
      <c r="A8" s="71"/>
      <c r="B8" s="71"/>
      <c r="C8" s="71"/>
      <c r="D8" s="72"/>
      <c r="E8" s="71"/>
      <c r="F8" s="71"/>
      <c r="G8" s="42"/>
      <c r="H8" s="71"/>
      <c r="J8" s="71"/>
      <c r="K8" s="5"/>
      <c r="L8" s="5"/>
      <c r="M8" s="71"/>
      <c r="N8" s="71"/>
      <c r="O8" s="42"/>
      <c r="P8" s="42"/>
    </row>
    <row r="9" spans="1:22" s="15" customFormat="1">
      <c r="A9" s="75" t="s">
        <v>15</v>
      </c>
      <c r="B9" s="41" t="s">
        <v>510</v>
      </c>
      <c r="C9" s="41" t="s">
        <v>511</v>
      </c>
      <c r="D9" s="69">
        <v>1991</v>
      </c>
      <c r="E9" s="42" t="s">
        <v>116</v>
      </c>
      <c r="F9" s="69">
        <v>85</v>
      </c>
      <c r="G9" s="69">
        <v>94</v>
      </c>
      <c r="H9" s="75">
        <v>179</v>
      </c>
      <c r="I9" s="69">
        <v>95</v>
      </c>
      <c r="J9" s="69">
        <v>96</v>
      </c>
      <c r="K9" s="75">
        <v>191</v>
      </c>
      <c r="L9" s="75">
        <v>370</v>
      </c>
      <c r="M9" s="103">
        <v>9</v>
      </c>
      <c r="N9" s="69" t="s">
        <v>15</v>
      </c>
      <c r="O9" s="120"/>
      <c r="Q9" s="5"/>
      <c r="R9" s="5"/>
    </row>
    <row r="10" spans="1:22" s="15" customFormat="1">
      <c r="A10" s="75" t="s">
        <v>16</v>
      </c>
      <c r="B10" s="41" t="s">
        <v>512</v>
      </c>
      <c r="C10" s="41" t="s">
        <v>513</v>
      </c>
      <c r="D10" s="69">
        <v>1968</v>
      </c>
      <c r="E10" s="42" t="s">
        <v>116</v>
      </c>
      <c r="F10" s="69">
        <v>88</v>
      </c>
      <c r="G10" s="69">
        <v>93</v>
      </c>
      <c r="H10" s="75">
        <v>181</v>
      </c>
      <c r="I10" s="69">
        <v>83</v>
      </c>
      <c r="J10" s="69">
        <v>94</v>
      </c>
      <c r="K10" s="75">
        <v>177</v>
      </c>
      <c r="L10" s="75">
        <v>358</v>
      </c>
      <c r="M10" s="103">
        <v>5</v>
      </c>
      <c r="N10" s="69" t="s">
        <v>16</v>
      </c>
      <c r="O10" s="120"/>
      <c r="Q10" s="5"/>
      <c r="R10" s="5"/>
    </row>
    <row r="11" spans="1:22" s="15" customFormat="1">
      <c r="A11" s="75" t="s">
        <v>21</v>
      </c>
      <c r="B11" s="41" t="s">
        <v>254</v>
      </c>
      <c r="C11" s="41" t="s">
        <v>507</v>
      </c>
      <c r="D11" s="69">
        <v>1966</v>
      </c>
      <c r="E11" s="42" t="s">
        <v>116</v>
      </c>
      <c r="F11" s="69">
        <v>85</v>
      </c>
      <c r="G11" s="69">
        <v>85</v>
      </c>
      <c r="H11" s="75">
        <v>170</v>
      </c>
      <c r="I11" s="69">
        <v>92</v>
      </c>
      <c r="J11" s="69">
        <v>94</v>
      </c>
      <c r="K11" s="75">
        <v>186</v>
      </c>
      <c r="L11" s="75">
        <v>356</v>
      </c>
      <c r="M11" s="103">
        <v>6</v>
      </c>
      <c r="N11" s="69" t="s">
        <v>16</v>
      </c>
      <c r="O11" s="120"/>
      <c r="P11" s="16"/>
      <c r="Q11" s="5"/>
      <c r="R11" s="5"/>
    </row>
    <row r="12" spans="1:22">
      <c r="A12" s="69">
        <v>4</v>
      </c>
      <c r="B12" s="42" t="s">
        <v>287</v>
      </c>
      <c r="C12" s="42" t="s">
        <v>514</v>
      </c>
      <c r="D12" s="69">
        <v>1973</v>
      </c>
      <c r="E12" s="42" t="s">
        <v>515</v>
      </c>
      <c r="F12" s="69">
        <v>88</v>
      </c>
      <c r="G12" s="69">
        <v>88</v>
      </c>
      <c r="H12" s="75">
        <v>176</v>
      </c>
      <c r="I12" s="69">
        <v>84</v>
      </c>
      <c r="J12" s="69">
        <v>95</v>
      </c>
      <c r="K12" s="75">
        <v>179</v>
      </c>
      <c r="L12" s="75">
        <v>355</v>
      </c>
      <c r="M12" s="103">
        <v>6</v>
      </c>
      <c r="N12" s="69" t="s">
        <v>16</v>
      </c>
      <c r="O12" s="120"/>
      <c r="P12" s="16"/>
    </row>
    <row r="13" spans="1:22">
      <c r="A13" s="69">
        <v>5</v>
      </c>
      <c r="B13" s="42" t="s">
        <v>508</v>
      </c>
      <c r="C13" s="42" t="s">
        <v>509</v>
      </c>
      <c r="D13" s="69">
        <v>1962</v>
      </c>
      <c r="E13" s="42" t="s">
        <v>217</v>
      </c>
      <c r="F13" s="69">
        <v>87</v>
      </c>
      <c r="G13" s="69">
        <v>96</v>
      </c>
      <c r="H13" s="75">
        <v>183</v>
      </c>
      <c r="I13" s="69">
        <v>80</v>
      </c>
      <c r="J13" s="69">
        <v>91</v>
      </c>
      <c r="K13" s="75">
        <v>171</v>
      </c>
      <c r="L13" s="75">
        <v>354</v>
      </c>
      <c r="M13" s="103">
        <v>5</v>
      </c>
      <c r="N13" s="69" t="s">
        <v>16</v>
      </c>
      <c r="O13" s="120"/>
      <c r="P13" s="16"/>
    </row>
    <row r="14" spans="1:22">
      <c r="A14" s="69">
        <v>6</v>
      </c>
      <c r="B14" s="42" t="s">
        <v>440</v>
      </c>
      <c r="C14" s="42" t="s">
        <v>182</v>
      </c>
      <c r="D14" s="69">
        <v>1995</v>
      </c>
      <c r="E14" s="42" t="s">
        <v>214</v>
      </c>
      <c r="F14" s="69">
        <v>92</v>
      </c>
      <c r="G14" s="69">
        <v>76</v>
      </c>
      <c r="H14" s="75">
        <v>168</v>
      </c>
      <c r="I14" s="69">
        <v>93</v>
      </c>
      <c r="J14" s="69">
        <v>92</v>
      </c>
      <c r="K14" s="75">
        <v>185</v>
      </c>
      <c r="L14" s="75">
        <v>353</v>
      </c>
      <c r="M14" s="103">
        <v>11</v>
      </c>
      <c r="N14" s="69" t="s">
        <v>16</v>
      </c>
      <c r="O14" s="120"/>
    </row>
    <row r="15" spans="1:22">
      <c r="A15" s="69">
        <v>7</v>
      </c>
      <c r="B15" s="42" t="s">
        <v>521</v>
      </c>
      <c r="C15" s="42" t="s">
        <v>522</v>
      </c>
      <c r="D15" s="69">
        <v>1988</v>
      </c>
      <c r="E15" s="42" t="s">
        <v>217</v>
      </c>
      <c r="F15" s="69">
        <v>81</v>
      </c>
      <c r="G15" s="69">
        <v>92</v>
      </c>
      <c r="H15" s="75">
        <v>173</v>
      </c>
      <c r="I15" s="69">
        <v>89</v>
      </c>
      <c r="J15" s="69">
        <v>91</v>
      </c>
      <c r="K15" s="75">
        <v>180</v>
      </c>
      <c r="L15" s="75">
        <v>353</v>
      </c>
      <c r="M15" s="103">
        <v>8</v>
      </c>
      <c r="N15" s="69" t="s">
        <v>16</v>
      </c>
      <c r="O15" s="120"/>
    </row>
    <row r="16" spans="1:22">
      <c r="A16" s="69">
        <v>8</v>
      </c>
      <c r="B16" s="42" t="s">
        <v>287</v>
      </c>
      <c r="C16" s="42" t="s">
        <v>506</v>
      </c>
      <c r="D16" s="69">
        <v>1974</v>
      </c>
      <c r="E16" s="42" t="s">
        <v>116</v>
      </c>
      <c r="F16" s="69">
        <v>83</v>
      </c>
      <c r="G16" s="69">
        <v>85</v>
      </c>
      <c r="H16" s="75">
        <v>168</v>
      </c>
      <c r="I16" s="69">
        <v>89</v>
      </c>
      <c r="J16" s="69">
        <v>94</v>
      </c>
      <c r="K16" s="75">
        <v>183</v>
      </c>
      <c r="L16" s="75">
        <v>351</v>
      </c>
      <c r="M16" s="103">
        <v>8</v>
      </c>
      <c r="N16" s="69" t="s">
        <v>16</v>
      </c>
      <c r="O16" s="120"/>
    </row>
    <row r="17" spans="1:22">
      <c r="A17" s="69">
        <v>9</v>
      </c>
      <c r="B17" s="42" t="s">
        <v>526</v>
      </c>
      <c r="C17" s="42" t="s">
        <v>527</v>
      </c>
      <c r="D17" s="69">
        <v>1965</v>
      </c>
      <c r="E17" s="42" t="s">
        <v>116</v>
      </c>
      <c r="F17" s="69">
        <v>86</v>
      </c>
      <c r="G17" s="69">
        <v>84</v>
      </c>
      <c r="H17" s="75">
        <v>170</v>
      </c>
      <c r="I17" s="69">
        <v>83</v>
      </c>
      <c r="J17" s="69">
        <v>96</v>
      </c>
      <c r="K17" s="75">
        <v>179</v>
      </c>
      <c r="L17" s="14">
        <v>349</v>
      </c>
      <c r="M17" s="103">
        <v>5</v>
      </c>
      <c r="N17" s="69" t="s">
        <v>16</v>
      </c>
      <c r="O17" s="120"/>
      <c r="Q17" s="69"/>
    </row>
    <row r="18" spans="1:22">
      <c r="A18" s="69">
        <v>10</v>
      </c>
      <c r="B18" s="7" t="s">
        <v>519</v>
      </c>
      <c r="C18" s="7" t="s">
        <v>530</v>
      </c>
      <c r="D18" s="69">
        <v>1976</v>
      </c>
      <c r="E18" s="42" t="s">
        <v>214</v>
      </c>
      <c r="F18" s="69">
        <v>82</v>
      </c>
      <c r="G18" s="69">
        <v>95</v>
      </c>
      <c r="H18" s="75">
        <v>177</v>
      </c>
      <c r="I18" s="69">
        <v>89</v>
      </c>
      <c r="J18" s="69">
        <v>82</v>
      </c>
      <c r="K18" s="75">
        <v>171</v>
      </c>
      <c r="L18" s="14">
        <v>348</v>
      </c>
      <c r="M18" s="103">
        <v>0</v>
      </c>
      <c r="N18" s="69" t="s">
        <v>16</v>
      </c>
      <c r="O18" s="120"/>
    </row>
    <row r="19" spans="1:22">
      <c r="A19" s="69">
        <v>11</v>
      </c>
      <c r="B19" s="7" t="s">
        <v>518</v>
      </c>
      <c r="C19" s="7" t="s">
        <v>182</v>
      </c>
      <c r="D19" s="69">
        <v>1968</v>
      </c>
      <c r="E19" s="42" t="s">
        <v>214</v>
      </c>
      <c r="F19" s="69">
        <v>88</v>
      </c>
      <c r="G19" s="69">
        <v>92</v>
      </c>
      <c r="H19" s="75">
        <v>180</v>
      </c>
      <c r="I19" s="69">
        <v>78</v>
      </c>
      <c r="J19" s="69">
        <v>86</v>
      </c>
      <c r="K19" s="75">
        <v>164</v>
      </c>
      <c r="L19" s="14">
        <v>344</v>
      </c>
      <c r="M19" s="103">
        <v>3</v>
      </c>
      <c r="N19" s="5" t="s">
        <v>21</v>
      </c>
      <c r="O19" s="120"/>
    </row>
    <row r="20" spans="1:22">
      <c r="A20" s="69">
        <v>12</v>
      </c>
      <c r="B20" s="7" t="s">
        <v>516</v>
      </c>
      <c r="C20" s="7" t="s">
        <v>517</v>
      </c>
      <c r="D20" s="69">
        <v>1973</v>
      </c>
      <c r="E20" s="42" t="s">
        <v>213</v>
      </c>
      <c r="F20" s="69">
        <v>82</v>
      </c>
      <c r="G20" s="69">
        <v>80</v>
      </c>
      <c r="H20" s="75">
        <v>162</v>
      </c>
      <c r="I20" s="69">
        <v>84</v>
      </c>
      <c r="J20" s="69">
        <v>88</v>
      </c>
      <c r="K20" s="75">
        <v>172</v>
      </c>
      <c r="L20" s="14">
        <v>334</v>
      </c>
      <c r="M20" s="103">
        <v>7</v>
      </c>
      <c r="N20" s="5" t="s">
        <v>21</v>
      </c>
      <c r="O20" s="120"/>
    </row>
    <row r="21" spans="1:22">
      <c r="A21" s="69">
        <v>13</v>
      </c>
      <c r="B21" s="7" t="s">
        <v>528</v>
      </c>
      <c r="C21" s="7" t="s">
        <v>529</v>
      </c>
      <c r="D21" s="69">
        <v>1974</v>
      </c>
      <c r="E21" s="42" t="s">
        <v>116</v>
      </c>
      <c r="F21" s="69">
        <v>85</v>
      </c>
      <c r="G21" s="69">
        <v>81</v>
      </c>
      <c r="H21" s="75">
        <v>166</v>
      </c>
      <c r="I21" s="69">
        <v>86</v>
      </c>
      <c r="J21" s="69">
        <v>75</v>
      </c>
      <c r="K21" s="75">
        <v>161</v>
      </c>
      <c r="L21" s="14">
        <v>327</v>
      </c>
      <c r="M21" s="103">
        <v>2</v>
      </c>
      <c r="N21" s="5" t="s">
        <v>21</v>
      </c>
      <c r="O21" s="120"/>
    </row>
    <row r="22" spans="1:22">
      <c r="A22" s="69">
        <v>14</v>
      </c>
      <c r="B22" s="7" t="s">
        <v>457</v>
      </c>
      <c r="C22" s="7" t="s">
        <v>561</v>
      </c>
      <c r="D22" s="69">
        <v>1989</v>
      </c>
      <c r="E22" s="42" t="s">
        <v>214</v>
      </c>
      <c r="F22" s="69">
        <v>66</v>
      </c>
      <c r="G22" s="69">
        <v>80</v>
      </c>
      <c r="H22" s="75">
        <v>146</v>
      </c>
      <c r="I22" s="69">
        <v>81</v>
      </c>
      <c r="J22" s="69">
        <v>94</v>
      </c>
      <c r="K22" s="75">
        <v>175</v>
      </c>
      <c r="L22" s="14">
        <v>321</v>
      </c>
      <c r="M22" s="103">
        <v>5</v>
      </c>
      <c r="N22" s="5" t="s">
        <v>21</v>
      </c>
      <c r="O22" s="120"/>
    </row>
    <row r="23" spans="1:22">
      <c r="A23" s="69">
        <v>15</v>
      </c>
      <c r="B23" s="7" t="s">
        <v>524</v>
      </c>
      <c r="C23" s="7" t="s">
        <v>525</v>
      </c>
      <c r="D23" s="69">
        <v>1966</v>
      </c>
      <c r="E23" s="42" t="s">
        <v>239</v>
      </c>
      <c r="F23" s="69">
        <v>83</v>
      </c>
      <c r="G23" s="69">
        <v>71</v>
      </c>
      <c r="H23" s="75">
        <v>154</v>
      </c>
      <c r="I23" s="69">
        <v>78</v>
      </c>
      <c r="J23" s="69">
        <v>83</v>
      </c>
      <c r="K23" s="75">
        <v>161</v>
      </c>
      <c r="L23" s="14">
        <v>315</v>
      </c>
      <c r="M23" s="103">
        <v>3</v>
      </c>
      <c r="N23" s="5"/>
      <c r="O23" s="120"/>
    </row>
    <row r="24" spans="1:22">
      <c r="A24" s="69">
        <v>16</v>
      </c>
      <c r="B24" s="7" t="s">
        <v>533</v>
      </c>
      <c r="C24" s="7" t="s">
        <v>534</v>
      </c>
      <c r="D24" s="69">
        <v>2007</v>
      </c>
      <c r="E24" s="42" t="s">
        <v>116</v>
      </c>
      <c r="F24" s="69">
        <v>75</v>
      </c>
      <c r="G24" s="69">
        <v>77</v>
      </c>
      <c r="H24" s="75">
        <v>152</v>
      </c>
      <c r="I24" s="69">
        <v>69</v>
      </c>
      <c r="J24" s="69">
        <v>78</v>
      </c>
      <c r="K24" s="75">
        <v>147</v>
      </c>
      <c r="L24" s="14">
        <v>299</v>
      </c>
      <c r="M24" s="119">
        <v>1</v>
      </c>
      <c r="N24" s="5"/>
      <c r="O24" s="120"/>
    </row>
    <row r="25" spans="1:22">
      <c r="A25" s="69">
        <v>17</v>
      </c>
      <c r="B25" s="7" t="s">
        <v>535</v>
      </c>
      <c r="C25" s="7" t="s">
        <v>534</v>
      </c>
      <c r="D25" s="69">
        <v>1966</v>
      </c>
      <c r="E25" s="42" t="s">
        <v>116</v>
      </c>
      <c r="F25" s="69">
        <v>77</v>
      </c>
      <c r="G25" s="69">
        <v>80</v>
      </c>
      <c r="H25" s="75">
        <v>157</v>
      </c>
      <c r="I25" s="69">
        <v>72</v>
      </c>
      <c r="J25" s="69">
        <v>61</v>
      </c>
      <c r="K25" s="75">
        <v>133</v>
      </c>
      <c r="L25" s="14">
        <v>290</v>
      </c>
      <c r="M25" s="119">
        <v>2</v>
      </c>
      <c r="N25" s="5"/>
      <c r="O25" s="120"/>
    </row>
    <row r="26" spans="1:22">
      <c r="A26" s="69">
        <v>18</v>
      </c>
      <c r="B26" s="7" t="s">
        <v>519</v>
      </c>
      <c r="C26" s="7" t="s">
        <v>520</v>
      </c>
      <c r="D26" s="69">
        <v>1970</v>
      </c>
      <c r="E26" s="42" t="s">
        <v>217</v>
      </c>
      <c r="F26" s="69">
        <v>40</v>
      </c>
      <c r="G26" s="69">
        <v>63</v>
      </c>
      <c r="H26" s="75">
        <v>103</v>
      </c>
      <c r="I26" s="69">
        <v>88</v>
      </c>
      <c r="J26" s="69">
        <v>91</v>
      </c>
      <c r="K26" s="75">
        <v>179</v>
      </c>
      <c r="L26" s="14">
        <v>282</v>
      </c>
      <c r="M26" s="119">
        <v>3</v>
      </c>
      <c r="N26" s="5"/>
      <c r="O26" s="120"/>
    </row>
    <row r="27" spans="1:22">
      <c r="A27" s="69">
        <v>19</v>
      </c>
      <c r="B27" s="7" t="s">
        <v>531</v>
      </c>
      <c r="C27" s="7" t="s">
        <v>532</v>
      </c>
      <c r="D27" s="69">
        <v>1947</v>
      </c>
      <c r="E27" s="42" t="s">
        <v>214</v>
      </c>
      <c r="F27" s="69">
        <v>63</v>
      </c>
      <c r="G27" s="69">
        <v>71</v>
      </c>
      <c r="H27" s="75">
        <v>134</v>
      </c>
      <c r="I27" s="69">
        <v>70</v>
      </c>
      <c r="J27" s="69">
        <v>75</v>
      </c>
      <c r="K27" s="75">
        <v>145</v>
      </c>
      <c r="L27" s="14">
        <v>279</v>
      </c>
      <c r="M27" s="119">
        <v>0</v>
      </c>
      <c r="N27" s="5"/>
      <c r="O27" s="120"/>
    </row>
    <row r="29" spans="1:22" ht="15.6">
      <c r="A29" s="6" t="s">
        <v>87</v>
      </c>
      <c r="B29" s="6"/>
      <c r="C29" s="6"/>
      <c r="D29" s="5"/>
      <c r="E29" s="10"/>
      <c r="F29" s="5"/>
      <c r="G29" s="212" t="s">
        <v>103</v>
      </c>
      <c r="H29" s="212"/>
      <c r="I29" s="135" t="s">
        <v>98</v>
      </c>
      <c r="J29" s="5"/>
      <c r="K29" s="5"/>
      <c r="L29" s="13"/>
      <c r="O29" s="65"/>
      <c r="V29" s="5"/>
    </row>
    <row r="30" spans="1:22" ht="15">
      <c r="D30" s="65"/>
      <c r="E30" s="65"/>
      <c r="F30" s="65"/>
      <c r="G30" s="65"/>
      <c r="H30" s="221"/>
      <c r="I30" s="221"/>
      <c r="J30" s="221"/>
      <c r="K30" s="221"/>
      <c r="L30" s="221"/>
      <c r="M30" s="221"/>
      <c r="N30" s="221"/>
      <c r="O30" s="221"/>
      <c r="P30" s="151"/>
    </row>
    <row r="31" spans="1:22">
      <c r="A31" s="84" t="s">
        <v>38</v>
      </c>
      <c r="B31" s="211" t="s">
        <v>18</v>
      </c>
      <c r="C31" s="211"/>
      <c r="D31" s="84" t="s">
        <v>9</v>
      </c>
      <c r="E31" s="82" t="s">
        <v>44</v>
      </c>
      <c r="F31" s="84" t="s">
        <v>30</v>
      </c>
      <c r="G31" s="84" t="s">
        <v>39</v>
      </c>
      <c r="H31" s="84" t="s">
        <v>20</v>
      </c>
      <c r="I31" s="84" t="s">
        <v>15</v>
      </c>
      <c r="J31" s="84" t="s">
        <v>16</v>
      </c>
      <c r="K31" s="84" t="s">
        <v>20</v>
      </c>
      <c r="L31" s="84" t="s">
        <v>13</v>
      </c>
      <c r="M31" s="84" t="s">
        <v>43</v>
      </c>
      <c r="N31" s="84"/>
      <c r="P31" s="103"/>
    </row>
    <row r="32" spans="1:22">
      <c r="A32" s="71"/>
      <c r="B32" s="71"/>
      <c r="C32" s="71"/>
      <c r="D32" s="72"/>
      <c r="E32" s="71"/>
      <c r="F32" s="71"/>
      <c r="G32" s="42"/>
      <c r="H32" s="71"/>
      <c r="J32" s="71"/>
      <c r="K32" s="5"/>
      <c r="L32" s="5"/>
      <c r="M32" s="71"/>
      <c r="N32" s="71"/>
      <c r="O32" s="42"/>
      <c r="P32" s="42"/>
    </row>
    <row r="33" spans="1:18" s="15" customFormat="1">
      <c r="A33" s="75" t="s">
        <v>15</v>
      </c>
      <c r="B33" s="41" t="s">
        <v>123</v>
      </c>
      <c r="C33" s="41" t="s">
        <v>124</v>
      </c>
      <c r="D33" s="69">
        <v>1985</v>
      </c>
      <c r="E33" s="42" t="s">
        <v>116</v>
      </c>
      <c r="F33" s="69">
        <v>78</v>
      </c>
      <c r="G33" s="69">
        <v>79</v>
      </c>
      <c r="H33" s="75">
        <v>157</v>
      </c>
      <c r="I33" s="69">
        <v>82</v>
      </c>
      <c r="J33" s="69">
        <v>91</v>
      </c>
      <c r="K33" s="75">
        <v>173</v>
      </c>
      <c r="L33" s="75">
        <v>330</v>
      </c>
      <c r="M33" s="103">
        <v>0</v>
      </c>
      <c r="N33" s="69"/>
      <c r="Q33" s="5"/>
      <c r="R33" s="5"/>
    </row>
    <row r="34" spans="1:18" s="15" customFormat="1">
      <c r="A34" s="75" t="s">
        <v>16</v>
      </c>
      <c r="B34" s="41" t="s">
        <v>181</v>
      </c>
      <c r="C34" s="41" t="s">
        <v>182</v>
      </c>
      <c r="D34" s="69">
        <v>1997</v>
      </c>
      <c r="E34" s="42" t="s">
        <v>214</v>
      </c>
      <c r="F34" s="69">
        <v>60</v>
      </c>
      <c r="G34" s="69">
        <v>62</v>
      </c>
      <c r="H34" s="75">
        <v>122</v>
      </c>
      <c r="I34" s="69">
        <v>59</v>
      </c>
      <c r="J34" s="69">
        <v>63</v>
      </c>
      <c r="K34" s="75">
        <v>122</v>
      </c>
      <c r="L34" s="75">
        <v>244</v>
      </c>
      <c r="M34" s="103">
        <v>1</v>
      </c>
      <c r="N34" s="69"/>
      <c r="Q34" s="5"/>
      <c r="R34" s="5"/>
    </row>
    <row r="35" spans="1:18" s="15" customFormat="1">
      <c r="A35" s="75" t="s">
        <v>21</v>
      </c>
      <c r="B35" s="41" t="s">
        <v>536</v>
      </c>
      <c r="C35" s="41" t="s">
        <v>509</v>
      </c>
      <c r="D35" s="69">
        <v>1966</v>
      </c>
      <c r="E35" s="42" t="s">
        <v>217</v>
      </c>
      <c r="F35" s="69">
        <v>55</v>
      </c>
      <c r="G35" s="69">
        <v>43</v>
      </c>
      <c r="H35" s="75">
        <v>98</v>
      </c>
      <c r="I35" s="69">
        <v>58</v>
      </c>
      <c r="J35" s="69">
        <v>46</v>
      </c>
      <c r="K35" s="75">
        <v>104</v>
      </c>
      <c r="L35" s="75">
        <v>202</v>
      </c>
      <c r="M35" s="103">
        <v>0</v>
      </c>
      <c r="N35" s="103"/>
      <c r="Q35" s="5"/>
      <c r="R35" s="5"/>
    </row>
    <row r="36" spans="1:18">
      <c r="A36" s="69">
        <v>4</v>
      </c>
      <c r="B36" s="42" t="s">
        <v>183</v>
      </c>
      <c r="C36" s="42" t="s">
        <v>184</v>
      </c>
      <c r="D36" s="69">
        <v>2000</v>
      </c>
      <c r="E36" s="42" t="s">
        <v>214</v>
      </c>
      <c r="F36" s="69">
        <v>36</v>
      </c>
      <c r="G36" s="69">
        <v>32</v>
      </c>
      <c r="H36" s="75">
        <v>68</v>
      </c>
      <c r="I36" s="69">
        <v>38</v>
      </c>
      <c r="J36" s="69">
        <v>52</v>
      </c>
      <c r="K36" s="75">
        <v>90</v>
      </c>
      <c r="L36" s="75">
        <v>158</v>
      </c>
      <c r="M36" s="103">
        <v>1</v>
      </c>
      <c r="N36" s="69"/>
    </row>
    <row r="37" spans="1:18">
      <c r="A37" s="69"/>
      <c r="D37" s="5"/>
      <c r="F37" s="69"/>
      <c r="G37" s="69"/>
      <c r="H37" s="75"/>
      <c r="I37" s="69"/>
      <c r="J37" s="69"/>
      <c r="K37" s="75"/>
      <c r="L37" s="75"/>
      <c r="M37" s="103"/>
      <c r="N37" s="103"/>
    </row>
  </sheetData>
  <mergeCells count="8">
    <mergeCell ref="A1:N1"/>
    <mergeCell ref="B31:C31"/>
    <mergeCell ref="A3:C3"/>
    <mergeCell ref="G5:H5"/>
    <mergeCell ref="H6:O6"/>
    <mergeCell ref="B7:C7"/>
    <mergeCell ref="G29:H29"/>
    <mergeCell ref="H30:O30"/>
  </mergeCells>
  <conditionalFormatting sqref="E9:J27">
    <cfRule type="cellIs" dxfId="5" priority="3" stopIfTrue="1" operator="equal">
      <formula>100</formula>
    </cfRule>
  </conditionalFormatting>
  <conditionalFormatting sqref="E33:J36">
    <cfRule type="cellIs" dxfId="4" priority="1" stopIfTrue="1" operator="equal">
      <formula>100</formula>
    </cfRule>
  </conditionalFormatting>
  <conditionalFormatting sqref="E2:K2 F3:I3">
    <cfRule type="cellIs" dxfId="3" priority="15" stopIfTrue="1" operator="equal">
      <formula>100</formula>
    </cfRule>
  </conditionalFormatting>
  <conditionalFormatting sqref="F4:K4 F37:J37">
    <cfRule type="cellIs" dxfId="2" priority="19" stopIfTrue="1" operator="equal">
      <formula>100</formula>
    </cfRule>
  </conditionalFormatting>
  <pageMargins left="0.34" right="0.3" top="0.75" bottom="0.75" header="0.3" footer="0.3"/>
  <pageSetup paperSize="9" scale="9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CD00-0583-4033-8C92-E890AC496678}">
  <dimension ref="A1:N37"/>
  <sheetViews>
    <sheetView zoomScaleNormal="100" workbookViewId="0">
      <selection activeCell="L10" sqref="L10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37"/>
    <col min="8" max="8" width="14.109375" customWidth="1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209" t="s">
        <v>130</v>
      </c>
      <c r="B1" s="209"/>
      <c r="C1" s="209"/>
      <c r="D1" s="209"/>
      <c r="E1" s="209"/>
      <c r="F1" s="209"/>
      <c r="G1" s="209"/>
      <c r="H1" s="209"/>
      <c r="I1" s="70"/>
      <c r="J1" s="70"/>
      <c r="K1" s="70"/>
      <c r="L1" s="70"/>
      <c r="M1" s="70"/>
      <c r="N1" s="70"/>
    </row>
    <row r="2" spans="1:14" ht="21">
      <c r="A2" s="4"/>
      <c r="B2" s="4"/>
      <c r="C2" s="4"/>
      <c r="D2" s="4"/>
      <c r="E2" s="140"/>
      <c r="F2" s="4"/>
      <c r="G2" s="4"/>
      <c r="H2" s="4"/>
      <c r="I2" s="4"/>
      <c r="J2" s="4"/>
      <c r="K2" s="4"/>
      <c r="L2" s="4"/>
      <c r="M2" s="4"/>
      <c r="N2" s="4"/>
    </row>
    <row r="3" spans="1:14" ht="15.6">
      <c r="A3" s="20" t="s">
        <v>7</v>
      </c>
      <c r="B3" s="20"/>
      <c r="C3" s="20"/>
      <c r="D3" s="5"/>
      <c r="E3" s="62"/>
      <c r="F3" s="5"/>
      <c r="G3" s="5"/>
      <c r="H3" s="53" t="s">
        <v>162</v>
      </c>
      <c r="J3" s="7"/>
      <c r="M3" s="8"/>
      <c r="N3" s="8"/>
    </row>
    <row r="4" spans="1:14">
      <c r="A4" s="26"/>
      <c r="B4" s="27"/>
      <c r="C4" s="27"/>
      <c r="D4" s="26"/>
      <c r="E4" s="26"/>
      <c r="F4" s="26"/>
      <c r="G4" s="26"/>
      <c r="H4" s="26"/>
      <c r="I4" s="26"/>
      <c r="J4" s="26"/>
      <c r="K4" s="26"/>
      <c r="L4" s="29"/>
      <c r="M4" s="26"/>
      <c r="N4" s="8"/>
    </row>
    <row r="5" spans="1:14" ht="15.6">
      <c r="A5" s="6" t="s">
        <v>79</v>
      </c>
      <c r="B5" s="138"/>
      <c r="C5" s="138"/>
      <c r="D5" s="138"/>
      <c r="G5" s="5"/>
      <c r="H5" s="5"/>
      <c r="I5" s="5"/>
      <c r="J5" s="5"/>
      <c r="K5" s="7"/>
      <c r="L5" s="131"/>
      <c r="M5" s="131"/>
      <c r="N5" s="8"/>
    </row>
    <row r="6" spans="1:14">
      <c r="G6" s="5"/>
      <c r="H6" s="5"/>
      <c r="I6" s="5"/>
      <c r="J6" s="5"/>
      <c r="K6" s="7"/>
      <c r="N6" s="8"/>
    </row>
    <row r="7" spans="1:14">
      <c r="A7" s="212" t="s">
        <v>108</v>
      </c>
      <c r="B7" s="212"/>
      <c r="C7" s="135" t="s">
        <v>109</v>
      </c>
      <c r="N7" s="8"/>
    </row>
    <row r="8" spans="1:14">
      <c r="N8" s="8"/>
    </row>
    <row r="9" spans="1:14">
      <c r="A9" s="141" t="s">
        <v>15</v>
      </c>
      <c r="B9" s="133" t="s">
        <v>192</v>
      </c>
      <c r="C9" t="s">
        <v>510</v>
      </c>
      <c r="D9" t="s">
        <v>511</v>
      </c>
      <c r="E9" s="37">
        <v>370</v>
      </c>
      <c r="F9" s="141"/>
    </row>
    <row r="10" spans="1:14">
      <c r="A10" s="141"/>
      <c r="B10" s="133"/>
      <c r="C10" t="s">
        <v>512</v>
      </c>
      <c r="D10" t="s">
        <v>513</v>
      </c>
      <c r="E10" s="37">
        <v>358</v>
      </c>
      <c r="F10" s="141"/>
    </row>
    <row r="11" spans="1:14" ht="15.6">
      <c r="A11" s="141"/>
      <c r="B11" s="133"/>
      <c r="C11" t="s">
        <v>287</v>
      </c>
      <c r="D11" t="s">
        <v>506</v>
      </c>
      <c r="E11" s="37">
        <v>351</v>
      </c>
      <c r="F11" s="141">
        <v>1079</v>
      </c>
      <c r="G11" s="163"/>
    </row>
    <row r="12" spans="1:14">
      <c r="A12" s="141"/>
      <c r="B12" s="133"/>
      <c r="F12" s="141"/>
    </row>
    <row r="13" spans="1:14">
      <c r="A13" s="141" t="s">
        <v>16</v>
      </c>
      <c r="B13" s="133" t="s">
        <v>206</v>
      </c>
      <c r="C13" t="s">
        <v>254</v>
      </c>
      <c r="D13" t="s">
        <v>507</v>
      </c>
      <c r="E13" s="37">
        <v>356</v>
      </c>
      <c r="F13" s="141"/>
    </row>
    <row r="14" spans="1:14">
      <c r="A14" s="141"/>
      <c r="B14" s="133"/>
      <c r="C14" t="s">
        <v>526</v>
      </c>
      <c r="D14" t="s">
        <v>527</v>
      </c>
      <c r="E14" s="37">
        <v>349</v>
      </c>
      <c r="F14" s="141"/>
    </row>
    <row r="15" spans="1:14">
      <c r="A15" s="141"/>
      <c r="B15" s="133"/>
      <c r="C15" t="s">
        <v>528</v>
      </c>
      <c r="D15" t="s">
        <v>529</v>
      </c>
      <c r="E15" s="37">
        <v>327</v>
      </c>
      <c r="F15" s="141">
        <v>1032</v>
      </c>
    </row>
    <row r="16" spans="1:14">
      <c r="A16" s="141"/>
      <c r="B16" s="133"/>
      <c r="F16" s="141"/>
    </row>
    <row r="17" spans="1:7">
      <c r="A17" s="141" t="s">
        <v>21</v>
      </c>
      <c r="B17" s="133" t="s">
        <v>214</v>
      </c>
      <c r="C17" t="s">
        <v>440</v>
      </c>
      <c r="D17" t="s">
        <v>182</v>
      </c>
      <c r="E17" s="37">
        <v>353</v>
      </c>
      <c r="F17" s="141"/>
    </row>
    <row r="18" spans="1:7">
      <c r="C18" t="s">
        <v>518</v>
      </c>
      <c r="D18" t="s">
        <v>182</v>
      </c>
      <c r="E18" s="37">
        <v>344</v>
      </c>
      <c r="F18" s="141"/>
    </row>
    <row r="19" spans="1:7">
      <c r="C19" t="s">
        <v>457</v>
      </c>
      <c r="D19" t="s">
        <v>561</v>
      </c>
      <c r="E19" s="37">
        <v>321</v>
      </c>
      <c r="F19" s="141">
        <v>1018</v>
      </c>
    </row>
    <row r="21" spans="1:7">
      <c r="A21" s="37">
        <v>4</v>
      </c>
      <c r="B21" t="s">
        <v>217</v>
      </c>
      <c r="C21" t="s">
        <v>508</v>
      </c>
      <c r="D21" t="s">
        <v>509</v>
      </c>
      <c r="E21" s="37">
        <v>354</v>
      </c>
      <c r="F21" s="141"/>
    </row>
    <row r="22" spans="1:7">
      <c r="A22" s="37"/>
      <c r="C22" t="s">
        <v>521</v>
      </c>
      <c r="D22" t="s">
        <v>522</v>
      </c>
      <c r="E22" s="37">
        <v>353</v>
      </c>
      <c r="F22" s="141"/>
    </row>
    <row r="23" spans="1:7">
      <c r="A23" s="37"/>
      <c r="C23" t="s">
        <v>519</v>
      </c>
      <c r="D23" t="s">
        <v>520</v>
      </c>
      <c r="E23" s="37">
        <v>282</v>
      </c>
      <c r="F23" s="37">
        <v>989</v>
      </c>
    </row>
    <row r="24" spans="1:7">
      <c r="A24" s="37"/>
      <c r="F24" s="37"/>
    </row>
    <row r="25" spans="1:7">
      <c r="A25" s="37"/>
      <c r="F25" s="37"/>
    </row>
    <row r="26" spans="1:7">
      <c r="A26" s="37"/>
      <c r="F26" s="37"/>
    </row>
    <row r="27" spans="1:7">
      <c r="A27" s="37"/>
      <c r="F27" s="37"/>
    </row>
    <row r="28" spans="1:7">
      <c r="A28" s="37"/>
      <c r="F28" s="37"/>
    </row>
    <row r="29" spans="1:7">
      <c r="A29" s="141"/>
      <c r="B29" s="133"/>
      <c r="F29" s="141"/>
      <c r="G29" s="150"/>
    </row>
    <row r="30" spans="1:7">
      <c r="A30" s="141"/>
      <c r="B30" s="133"/>
      <c r="F30" s="141"/>
    </row>
    <row r="31" spans="1:7">
      <c r="A31" s="37"/>
      <c r="F31" s="141"/>
    </row>
    <row r="32" spans="1:7">
      <c r="A32" s="141"/>
      <c r="B32" s="133"/>
      <c r="F32" s="141"/>
    </row>
    <row r="33" spans="1:6">
      <c r="A33" s="141"/>
      <c r="B33" s="133"/>
      <c r="F33" s="141"/>
    </row>
    <row r="34" spans="1:6">
      <c r="A34" s="141"/>
      <c r="B34" s="133"/>
      <c r="F34" s="141"/>
    </row>
    <row r="35" spans="1:6">
      <c r="A35" s="141"/>
      <c r="B35" s="133"/>
    </row>
    <row r="37" spans="1:6">
      <c r="F37" s="141"/>
    </row>
  </sheetData>
  <mergeCells count="2">
    <mergeCell ref="A7:B7"/>
    <mergeCell ref="A1:H1"/>
  </mergeCells>
  <conditionalFormatting sqref="E2:K2 F3:G3">
    <cfRule type="cellIs" dxfId="1" priority="4" stopIfTrue="1" operator="equal">
      <formula>100</formula>
    </cfRule>
  </conditionalFormatting>
  <conditionalFormatting sqref="G5:J6">
    <cfRule type="cellIs" dxfId="0" priority="3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36"/>
  <sheetViews>
    <sheetView workbookViewId="0">
      <selection activeCell="E18" sqref="E18"/>
    </sheetView>
  </sheetViews>
  <sheetFormatPr defaultRowHeight="14.4"/>
  <cols>
    <col min="1" max="1" width="30.33203125" customWidth="1"/>
    <col min="2" max="2" width="19.21875" customWidth="1"/>
    <col min="3" max="3" width="17.77734375" customWidth="1"/>
  </cols>
  <sheetData>
    <row r="1" spans="1:24" ht="21">
      <c r="A1" s="209" t="s">
        <v>130</v>
      </c>
      <c r="B1" s="209"/>
      <c r="C1" s="209"/>
      <c r="D1" s="70"/>
      <c r="E1" s="70"/>
      <c r="F1" s="70"/>
      <c r="G1" s="70"/>
      <c r="H1" s="70"/>
      <c r="I1" s="70"/>
      <c r="J1" s="70"/>
      <c r="K1" s="70"/>
    </row>
    <row r="2" spans="1:24" ht="2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4" s="7" customFormat="1" ht="13.2">
      <c r="A3" s="7" t="s">
        <v>7</v>
      </c>
      <c r="C3" s="204" t="s">
        <v>168</v>
      </c>
      <c r="G3" s="8"/>
      <c r="H3" s="8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X3" s="5"/>
    </row>
    <row r="5" spans="1:24">
      <c r="A5" s="133" t="s">
        <v>91</v>
      </c>
    </row>
    <row r="6" spans="1:24">
      <c r="B6" t="s">
        <v>537</v>
      </c>
    </row>
    <row r="7" spans="1:24">
      <c r="B7" t="s">
        <v>538</v>
      </c>
      <c r="D7" s="162"/>
      <c r="E7" s="162"/>
    </row>
    <row r="8" spans="1:24">
      <c r="A8" s="133"/>
      <c r="B8" t="s">
        <v>539</v>
      </c>
    </row>
    <row r="9" spans="1:24">
      <c r="A9" s="133" t="s">
        <v>0</v>
      </c>
    </row>
    <row r="10" spans="1:24">
      <c r="B10" t="s">
        <v>540</v>
      </c>
    </row>
    <row r="11" spans="1:24">
      <c r="A11" s="133"/>
      <c r="B11" t="s">
        <v>541</v>
      </c>
    </row>
    <row r="12" spans="1:24">
      <c r="B12" t="s">
        <v>542</v>
      </c>
    </row>
    <row r="13" spans="1:24">
      <c r="A13" s="170" t="s">
        <v>117</v>
      </c>
      <c r="B13" s="162"/>
      <c r="C13" s="162"/>
      <c r="D13" s="162"/>
      <c r="E13" s="162"/>
    </row>
    <row r="14" spans="1:24">
      <c r="A14" t="s">
        <v>118</v>
      </c>
      <c r="B14" t="s">
        <v>542</v>
      </c>
    </row>
    <row r="15" spans="1:24">
      <c r="A15" t="s">
        <v>119</v>
      </c>
      <c r="B15" t="s">
        <v>543</v>
      </c>
      <c r="C15" s="162"/>
    </row>
    <row r="16" spans="1:24">
      <c r="A16" t="s">
        <v>119</v>
      </c>
      <c r="B16" t="s">
        <v>544</v>
      </c>
      <c r="C16" s="162"/>
    </row>
    <row r="17" spans="1:6">
      <c r="A17" t="s">
        <v>119</v>
      </c>
      <c r="B17" t="s">
        <v>545</v>
      </c>
      <c r="C17" s="162"/>
    </row>
    <row r="18" spans="1:6">
      <c r="A18" s="170" t="s">
        <v>1</v>
      </c>
      <c r="B18" s="162"/>
      <c r="C18" s="162"/>
    </row>
    <row r="19" spans="1:6">
      <c r="A19" t="s">
        <v>2</v>
      </c>
      <c r="B19" t="s">
        <v>546</v>
      </c>
      <c r="C19" s="162"/>
    </row>
    <row r="20" spans="1:6">
      <c r="A20" t="s">
        <v>92</v>
      </c>
      <c r="B20" t="s">
        <v>547</v>
      </c>
      <c r="C20" s="162"/>
      <c r="D20" s="162"/>
      <c r="E20" s="162"/>
      <c r="F20" t="s">
        <v>5</v>
      </c>
    </row>
    <row r="21" spans="1:6">
      <c r="A21" s="162" t="s">
        <v>92</v>
      </c>
      <c r="B21" s="162" t="s">
        <v>548</v>
      </c>
      <c r="C21" s="162"/>
    </row>
    <row r="22" spans="1:6">
      <c r="A22" s="170" t="s">
        <v>3</v>
      </c>
      <c r="B22" s="162"/>
      <c r="C22" s="162"/>
      <c r="D22" s="162"/>
      <c r="E22" s="162"/>
    </row>
    <row r="23" spans="1:6">
      <c r="A23" s="162" t="s">
        <v>2</v>
      </c>
      <c r="B23" s="162" t="s">
        <v>549</v>
      </c>
      <c r="C23" s="162"/>
      <c r="D23" s="162"/>
      <c r="E23" s="162"/>
    </row>
    <row r="24" spans="1:6">
      <c r="A24" s="162" t="s">
        <v>4</v>
      </c>
      <c r="B24" s="162" t="s">
        <v>541</v>
      </c>
      <c r="C24" s="162"/>
      <c r="D24" s="162"/>
    </row>
    <row r="25" spans="1:6">
      <c r="A25" t="s">
        <v>4</v>
      </c>
      <c r="B25" s="162" t="s">
        <v>540</v>
      </c>
      <c r="C25" s="162"/>
    </row>
    <row r="26" spans="1:6">
      <c r="A26" s="162" t="s">
        <v>4</v>
      </c>
      <c r="B26" s="162" t="s">
        <v>550</v>
      </c>
    </row>
    <row r="27" spans="1:6">
      <c r="A27" s="162" t="s">
        <v>551</v>
      </c>
      <c r="B27" s="162" t="s">
        <v>552</v>
      </c>
    </row>
    <row r="28" spans="1:6">
      <c r="A28" s="162" t="s">
        <v>551</v>
      </c>
      <c r="B28" s="162" t="s">
        <v>553</v>
      </c>
    </row>
    <row r="29" spans="1:6">
      <c r="A29" s="162" t="s">
        <v>551</v>
      </c>
      <c r="B29" s="162" t="s">
        <v>554</v>
      </c>
    </row>
    <row r="30" spans="1:6">
      <c r="A30" s="133" t="s">
        <v>6</v>
      </c>
    </row>
    <row r="31" spans="1:6">
      <c r="A31" t="s">
        <v>120</v>
      </c>
      <c r="B31" s="162" t="s">
        <v>555</v>
      </c>
    </row>
    <row r="32" spans="1:6">
      <c r="A32" t="s">
        <v>121</v>
      </c>
      <c r="B32" s="162" t="s">
        <v>556</v>
      </c>
    </row>
    <row r="33" spans="1:2">
      <c r="A33" t="s">
        <v>551</v>
      </c>
      <c r="B33" s="162" t="s">
        <v>557</v>
      </c>
    </row>
    <row r="34" spans="1:2">
      <c r="A34" s="133" t="s">
        <v>122</v>
      </c>
    </row>
    <row r="35" spans="1:2">
      <c r="A35" t="s">
        <v>105</v>
      </c>
      <c r="B35" s="162" t="s">
        <v>558</v>
      </c>
    </row>
    <row r="36" spans="1:2">
      <c r="A36" t="s">
        <v>106</v>
      </c>
      <c r="B36" s="162" t="s">
        <v>559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0A9E-E25D-436A-BA9B-649F60BE7482}">
  <dimension ref="A1:V47"/>
  <sheetViews>
    <sheetView topLeftCell="A19" zoomScaleNormal="100" workbookViewId="0">
      <selection activeCell="E30" sqref="E30"/>
    </sheetView>
  </sheetViews>
  <sheetFormatPr defaultRowHeight="14.4"/>
  <cols>
    <col min="1" max="1" width="6.77734375" customWidth="1"/>
    <col min="2" max="2" width="17.5546875" customWidth="1"/>
    <col min="3" max="3" width="13.21875" customWidth="1"/>
    <col min="4" max="4" width="5.5546875" customWidth="1"/>
    <col min="5" max="5" width="13.5546875" customWidth="1"/>
    <col min="6" max="11" width="5.77734375" customWidth="1"/>
    <col min="12" max="12" width="8" customWidth="1"/>
    <col min="13" max="13" width="6" customWidth="1"/>
    <col min="14" max="14" width="4.5546875" customWidth="1"/>
  </cols>
  <sheetData>
    <row r="1" spans="1:22" ht="2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22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2" ht="15.6">
      <c r="A3" s="210" t="s">
        <v>7</v>
      </c>
      <c r="B3" s="210"/>
      <c r="C3" s="210"/>
      <c r="D3" s="5"/>
      <c r="E3" s="6"/>
      <c r="F3" s="5"/>
      <c r="G3" s="5"/>
      <c r="H3" s="5"/>
      <c r="I3" s="5"/>
      <c r="J3" s="7"/>
      <c r="L3" s="53" t="s">
        <v>144</v>
      </c>
      <c r="M3" s="8"/>
    </row>
    <row r="4" spans="1:22">
      <c r="A4" s="26"/>
      <c r="B4" s="27"/>
      <c r="C4" s="27"/>
      <c r="D4" s="26"/>
      <c r="E4" s="28"/>
      <c r="F4" s="26"/>
      <c r="G4" s="26"/>
      <c r="H4" s="26"/>
      <c r="I4" s="26"/>
      <c r="J4" s="26"/>
      <c r="K4" s="26"/>
      <c r="L4" s="29"/>
      <c r="M4" s="26"/>
    </row>
    <row r="5" spans="1:22" s="7" customFormat="1" ht="15.6">
      <c r="A5" s="92" t="s">
        <v>139</v>
      </c>
      <c r="B5" s="92"/>
      <c r="C5" s="92"/>
      <c r="D5" s="92"/>
      <c r="E5" s="137" t="s">
        <v>140</v>
      </c>
      <c r="F5" s="135" t="s">
        <v>141</v>
      </c>
      <c r="G5" s="5"/>
      <c r="H5" s="10"/>
      <c r="I5" s="5"/>
      <c r="K5" s="5"/>
      <c r="L5" s="5"/>
      <c r="M5" s="11"/>
      <c r="Q5" s="5"/>
      <c r="V5" s="5"/>
    </row>
    <row r="6" spans="1:22" s="28" customFormat="1" ht="13.2">
      <c r="A6" s="31"/>
      <c r="B6" s="31"/>
      <c r="C6" s="31"/>
      <c r="D6" s="31"/>
      <c r="E6" s="31"/>
      <c r="F6" s="31"/>
    </row>
    <row r="7" spans="1:22" s="28" customFormat="1" ht="13.2">
      <c r="A7" s="85" t="s">
        <v>17</v>
      </c>
      <c r="B7" s="213" t="s">
        <v>18</v>
      </c>
      <c r="C7" s="213"/>
      <c r="D7" s="85" t="s">
        <v>9</v>
      </c>
      <c r="E7" s="86" t="s">
        <v>44</v>
      </c>
      <c r="F7" s="213" t="s">
        <v>19</v>
      </c>
      <c r="G7" s="213"/>
      <c r="H7" s="213"/>
      <c r="I7" s="213"/>
      <c r="J7" s="213"/>
      <c r="K7" s="213"/>
      <c r="L7" s="85" t="s">
        <v>20</v>
      </c>
      <c r="M7" s="85" t="s">
        <v>14</v>
      </c>
    </row>
    <row r="8" spans="1:22" s="28" customFormat="1" ht="13.2">
      <c r="A8" s="32"/>
      <c r="B8" s="33"/>
      <c r="C8" s="33"/>
      <c r="D8" s="32"/>
      <c r="E8" s="33"/>
      <c r="F8" s="32"/>
      <c r="G8" s="32"/>
      <c r="H8" s="32"/>
      <c r="I8" s="32"/>
      <c r="J8" s="32"/>
      <c r="K8" s="32"/>
      <c r="L8" s="32"/>
      <c r="M8" s="185"/>
    </row>
    <row r="9" spans="1:22" s="34" customFormat="1" ht="13.2">
      <c r="A9" s="75" t="s">
        <v>15</v>
      </c>
      <c r="B9" s="41" t="s">
        <v>176</v>
      </c>
      <c r="C9" s="41" t="s">
        <v>177</v>
      </c>
      <c r="D9" s="26">
        <v>1993</v>
      </c>
      <c r="E9" s="28" t="s">
        <v>213</v>
      </c>
      <c r="F9" s="166">
        <v>102.6</v>
      </c>
      <c r="G9" s="166">
        <v>104</v>
      </c>
      <c r="H9" s="166">
        <v>103.8</v>
      </c>
      <c r="I9" s="166">
        <v>103.8</v>
      </c>
      <c r="J9" s="166">
        <v>104.1</v>
      </c>
      <c r="K9" s="166">
        <v>103.7</v>
      </c>
      <c r="L9" s="106">
        <v>622</v>
      </c>
      <c r="M9" s="69" t="s">
        <v>387</v>
      </c>
    </row>
    <row r="10" spans="1:22" s="34" customFormat="1" ht="13.2">
      <c r="A10" s="75" t="s">
        <v>16</v>
      </c>
      <c r="B10" s="41" t="s">
        <v>377</v>
      </c>
      <c r="C10" s="41" t="s">
        <v>378</v>
      </c>
      <c r="D10" s="26">
        <v>1971</v>
      </c>
      <c r="E10" s="28" t="s">
        <v>116</v>
      </c>
      <c r="F10" s="166">
        <v>103.7</v>
      </c>
      <c r="G10" s="166">
        <v>101.7</v>
      </c>
      <c r="H10" s="166">
        <v>103.7</v>
      </c>
      <c r="I10" s="166">
        <v>102.4</v>
      </c>
      <c r="J10" s="166">
        <v>102.1</v>
      </c>
      <c r="K10" s="166">
        <v>102.9</v>
      </c>
      <c r="L10" s="29">
        <v>616.5</v>
      </c>
      <c r="M10" s="69" t="s">
        <v>227</v>
      </c>
    </row>
    <row r="11" spans="1:22" s="34" customFormat="1" ht="13.2">
      <c r="A11" s="75" t="s">
        <v>21</v>
      </c>
      <c r="B11" s="41" t="s">
        <v>193</v>
      </c>
      <c r="C11" s="41" t="s">
        <v>194</v>
      </c>
      <c r="D11" s="26">
        <v>1968</v>
      </c>
      <c r="E11" s="28" t="s">
        <v>116</v>
      </c>
      <c r="F11" s="166">
        <v>101.7</v>
      </c>
      <c r="G11" s="166">
        <v>103.4</v>
      </c>
      <c r="H11" s="166">
        <v>101.9</v>
      </c>
      <c r="I11" s="166">
        <v>105.2</v>
      </c>
      <c r="J11" s="166">
        <v>101.5</v>
      </c>
      <c r="K11" s="166">
        <v>101.7</v>
      </c>
      <c r="L11" s="106">
        <v>615.4</v>
      </c>
      <c r="M11" s="69" t="s">
        <v>15</v>
      </c>
    </row>
    <row r="12" spans="1:22" s="34" customFormat="1" ht="13.2">
      <c r="A12" s="26">
        <v>4</v>
      </c>
      <c r="B12" s="28" t="s">
        <v>174</v>
      </c>
      <c r="C12" s="28" t="s">
        <v>175</v>
      </c>
      <c r="D12" s="26">
        <v>2001</v>
      </c>
      <c r="E12" s="28" t="s">
        <v>213</v>
      </c>
      <c r="F12" s="166">
        <v>101.7</v>
      </c>
      <c r="G12" s="166">
        <v>103.3</v>
      </c>
      <c r="H12" s="166">
        <v>102.1</v>
      </c>
      <c r="I12" s="166">
        <v>102.7</v>
      </c>
      <c r="J12" s="166">
        <v>102.1</v>
      </c>
      <c r="K12" s="166">
        <v>102.6</v>
      </c>
      <c r="L12" s="106">
        <v>614.5</v>
      </c>
      <c r="M12" s="69" t="s">
        <v>15</v>
      </c>
    </row>
    <row r="13" spans="1:22" s="34" customFormat="1" ht="13.2">
      <c r="A13" s="26">
        <v>5</v>
      </c>
      <c r="B13" s="28" t="s">
        <v>183</v>
      </c>
      <c r="C13" s="28" t="s">
        <v>184</v>
      </c>
      <c r="D13" s="26">
        <v>2000</v>
      </c>
      <c r="E13" s="28" t="s">
        <v>214</v>
      </c>
      <c r="F13" s="166">
        <v>102.5</v>
      </c>
      <c r="G13" s="166">
        <v>104.9</v>
      </c>
      <c r="H13" s="166">
        <v>101.7</v>
      </c>
      <c r="I13" s="166">
        <v>103.1</v>
      </c>
      <c r="J13" s="166">
        <v>101.6</v>
      </c>
      <c r="K13" s="166">
        <v>99.1</v>
      </c>
      <c r="L13" s="29">
        <v>612.9</v>
      </c>
      <c r="M13" s="69" t="s">
        <v>15</v>
      </c>
    </row>
    <row r="14" spans="1:22" s="34" customFormat="1" ht="13.2">
      <c r="A14" s="26">
        <v>6</v>
      </c>
      <c r="B14" s="28" t="s">
        <v>195</v>
      </c>
      <c r="C14" s="28" t="s">
        <v>196</v>
      </c>
      <c r="D14" s="26">
        <v>1989</v>
      </c>
      <c r="E14" s="28" t="s">
        <v>116</v>
      </c>
      <c r="F14" s="166">
        <v>102.6</v>
      </c>
      <c r="G14" s="166">
        <v>100.4</v>
      </c>
      <c r="H14" s="166">
        <v>100.8</v>
      </c>
      <c r="I14" s="166">
        <v>100.5</v>
      </c>
      <c r="J14" s="166">
        <v>102.1</v>
      </c>
      <c r="K14" s="166">
        <v>105.5</v>
      </c>
      <c r="L14" s="29">
        <v>611.9</v>
      </c>
      <c r="M14" s="69" t="s">
        <v>15</v>
      </c>
    </row>
    <row r="15" spans="1:22" s="34" customFormat="1" ht="13.2">
      <c r="A15" s="26">
        <v>7</v>
      </c>
      <c r="B15" s="28" t="s">
        <v>181</v>
      </c>
      <c r="C15" s="28" t="s">
        <v>182</v>
      </c>
      <c r="D15" s="26">
        <v>1997</v>
      </c>
      <c r="E15" s="28" t="s">
        <v>214</v>
      </c>
      <c r="F15" s="166">
        <v>100.8</v>
      </c>
      <c r="G15" s="166">
        <v>102.6</v>
      </c>
      <c r="H15" s="166">
        <v>101.3</v>
      </c>
      <c r="I15" s="166">
        <v>101.9</v>
      </c>
      <c r="J15" s="166">
        <v>102.5</v>
      </c>
      <c r="K15" s="166">
        <v>100.7</v>
      </c>
      <c r="L15" s="106">
        <v>609.79999999999995</v>
      </c>
      <c r="M15" s="69" t="s">
        <v>15</v>
      </c>
    </row>
    <row r="16" spans="1:22" s="34" customFormat="1" ht="13.2">
      <c r="A16" s="26">
        <v>8</v>
      </c>
      <c r="B16" s="28" t="s">
        <v>197</v>
      </c>
      <c r="C16" s="28" t="s">
        <v>198</v>
      </c>
      <c r="D16" s="26">
        <v>1969</v>
      </c>
      <c r="E16" s="28" t="s">
        <v>116</v>
      </c>
      <c r="F16" s="166">
        <v>100</v>
      </c>
      <c r="G16" s="166">
        <v>100.1</v>
      </c>
      <c r="H16" s="166">
        <v>100.2</v>
      </c>
      <c r="I16" s="166">
        <v>102.7</v>
      </c>
      <c r="J16" s="166">
        <v>100.5</v>
      </c>
      <c r="K16" s="166">
        <v>103.5</v>
      </c>
      <c r="L16" s="106">
        <v>607</v>
      </c>
      <c r="M16" s="69" t="s">
        <v>15</v>
      </c>
    </row>
    <row r="17" spans="1:14" s="34" customFormat="1" ht="13.2">
      <c r="A17" s="26">
        <v>9</v>
      </c>
      <c r="B17" s="28" t="s">
        <v>225</v>
      </c>
      <c r="C17" s="28" t="s">
        <v>226</v>
      </c>
      <c r="D17" s="26">
        <v>1953</v>
      </c>
      <c r="E17" s="28" t="s">
        <v>217</v>
      </c>
      <c r="F17" s="166">
        <v>100.2</v>
      </c>
      <c r="G17" s="166">
        <v>103</v>
      </c>
      <c r="H17" s="166">
        <v>103.1</v>
      </c>
      <c r="I17" s="166">
        <v>99.4</v>
      </c>
      <c r="J17" s="166">
        <v>101.1</v>
      </c>
      <c r="K17" s="166">
        <v>99.1</v>
      </c>
      <c r="L17" s="106">
        <v>605.9</v>
      </c>
      <c r="M17" s="69" t="s">
        <v>15</v>
      </c>
    </row>
    <row r="18" spans="1:14" s="34" customFormat="1" ht="13.2">
      <c r="A18" s="26">
        <v>10</v>
      </c>
      <c r="B18" s="28" t="s">
        <v>380</v>
      </c>
      <c r="C18" s="28" t="s">
        <v>381</v>
      </c>
      <c r="D18" s="26">
        <v>1998</v>
      </c>
      <c r="E18" s="28" t="s">
        <v>214</v>
      </c>
      <c r="F18" s="166">
        <v>102.3</v>
      </c>
      <c r="G18" s="166">
        <v>99.3</v>
      </c>
      <c r="H18" s="166">
        <v>99.2</v>
      </c>
      <c r="I18" s="166">
        <v>101.6</v>
      </c>
      <c r="J18" s="166">
        <v>100.6</v>
      </c>
      <c r="K18" s="166">
        <v>99.4</v>
      </c>
      <c r="L18" s="29">
        <v>602.4</v>
      </c>
      <c r="M18" s="69" t="s">
        <v>15</v>
      </c>
    </row>
    <row r="19" spans="1:14" s="34" customFormat="1" ht="13.2">
      <c r="A19" s="26">
        <v>11</v>
      </c>
      <c r="B19" s="28" t="s">
        <v>339</v>
      </c>
      <c r="C19" s="28" t="s">
        <v>340</v>
      </c>
      <c r="D19" s="26">
        <v>2000</v>
      </c>
      <c r="E19" s="28" t="s">
        <v>300</v>
      </c>
      <c r="F19" s="166">
        <v>98</v>
      </c>
      <c r="G19" s="166">
        <v>99</v>
      </c>
      <c r="H19" s="166">
        <v>100.1</v>
      </c>
      <c r="I19" s="166">
        <v>101.1</v>
      </c>
      <c r="J19" s="166">
        <v>100</v>
      </c>
      <c r="K19" s="166">
        <v>97.5</v>
      </c>
      <c r="L19" s="29">
        <v>595.70000000000005</v>
      </c>
      <c r="M19" s="69" t="s">
        <v>16</v>
      </c>
    </row>
    <row r="20" spans="1:14" s="34" customFormat="1">
      <c r="A20" s="26"/>
      <c r="B20" s="28"/>
      <c r="C20" s="28"/>
      <c r="D20" s="26"/>
      <c r="E20" s="28"/>
      <c r="F20" s="26"/>
      <c r="G20" s="26"/>
      <c r="H20" s="26"/>
      <c r="I20" s="26"/>
      <c r="J20" s="26"/>
      <c r="K20" s="26"/>
      <c r="L20" s="29"/>
      <c r="M20" s="101"/>
    </row>
    <row r="21" spans="1:14" s="28" customFormat="1" ht="15.6">
      <c r="A21" s="92" t="s">
        <v>142</v>
      </c>
      <c r="B21" s="92"/>
      <c r="C21" s="92"/>
      <c r="D21" s="92"/>
      <c r="E21" s="137" t="s">
        <v>143</v>
      </c>
      <c r="F21" s="135" t="s">
        <v>141</v>
      </c>
      <c r="G21" s="5"/>
      <c r="H21" s="10"/>
      <c r="I21" s="5"/>
      <c r="J21" s="7"/>
      <c r="K21" s="5"/>
      <c r="L21" s="5"/>
      <c r="M21" s="11"/>
    </row>
    <row r="22" spans="1:14" s="28" customFormat="1" ht="13.2">
      <c r="A22" s="32"/>
      <c r="B22" s="33"/>
      <c r="C22" s="33"/>
      <c r="D22" s="32"/>
      <c r="E22" s="33"/>
      <c r="F22" s="214"/>
      <c r="G22" s="214"/>
      <c r="H22" s="214"/>
      <c r="I22" s="214"/>
      <c r="J22" s="214"/>
      <c r="K22" s="214"/>
      <c r="L22" s="32"/>
      <c r="M22" s="186"/>
    </row>
    <row r="23" spans="1:14" s="28" customFormat="1" ht="13.2">
      <c r="A23" s="85" t="s">
        <v>17</v>
      </c>
      <c r="B23" s="213" t="s">
        <v>18</v>
      </c>
      <c r="C23" s="213"/>
      <c r="D23" s="85" t="s">
        <v>9</v>
      </c>
      <c r="E23" s="86" t="s">
        <v>44</v>
      </c>
      <c r="F23" s="213" t="s">
        <v>19</v>
      </c>
      <c r="G23" s="213"/>
      <c r="H23" s="213"/>
      <c r="I23" s="213"/>
      <c r="J23" s="213"/>
      <c r="K23" s="213"/>
      <c r="L23" s="85" t="s">
        <v>20</v>
      </c>
      <c r="M23" s="85" t="s">
        <v>14</v>
      </c>
    </row>
    <row r="24" spans="1:14" s="28" customFormat="1" ht="13.2">
      <c r="A24" s="32"/>
      <c r="B24" s="33"/>
      <c r="C24" s="33"/>
      <c r="D24" s="32"/>
      <c r="E24" s="33"/>
      <c r="F24" s="32"/>
      <c r="G24" s="32"/>
      <c r="H24" s="32"/>
      <c r="I24" s="32"/>
      <c r="J24" s="32"/>
      <c r="K24" s="32"/>
      <c r="L24" s="32"/>
      <c r="M24" s="185"/>
    </row>
    <row r="25" spans="1:14" s="28" customFormat="1" ht="13.2">
      <c r="A25" s="75" t="s">
        <v>15</v>
      </c>
      <c r="B25" s="41" t="s">
        <v>179</v>
      </c>
      <c r="C25" s="41" t="s">
        <v>180</v>
      </c>
      <c r="D25" s="26">
        <v>2003</v>
      </c>
      <c r="E25" s="28" t="s">
        <v>214</v>
      </c>
      <c r="F25" s="166">
        <v>103.9</v>
      </c>
      <c r="G25" s="166">
        <v>103.7</v>
      </c>
      <c r="H25" s="166">
        <v>103.2</v>
      </c>
      <c r="I25" s="81">
        <v>102.3</v>
      </c>
      <c r="J25" s="166">
        <v>102.4</v>
      </c>
      <c r="K25" s="166">
        <v>103.9</v>
      </c>
      <c r="L25" s="106">
        <v>619.4</v>
      </c>
      <c r="M25" s="69" t="s">
        <v>387</v>
      </c>
      <c r="N25" s="187"/>
    </row>
    <row r="26" spans="1:14" s="24" customFormat="1" ht="15.6">
      <c r="A26" s="75" t="s">
        <v>16</v>
      </c>
      <c r="B26" s="41" t="s">
        <v>172</v>
      </c>
      <c r="C26" s="41" t="s">
        <v>173</v>
      </c>
      <c r="D26" s="26">
        <v>2004</v>
      </c>
      <c r="E26" s="28" t="s">
        <v>213</v>
      </c>
      <c r="F26" s="166">
        <v>102.7</v>
      </c>
      <c r="G26" s="166">
        <v>103.1</v>
      </c>
      <c r="H26" s="166">
        <v>103.5</v>
      </c>
      <c r="I26" s="166">
        <v>105.2</v>
      </c>
      <c r="J26" s="166">
        <v>101.5</v>
      </c>
      <c r="K26" s="166">
        <v>102.6</v>
      </c>
      <c r="L26" s="106">
        <v>618.6</v>
      </c>
      <c r="M26" s="37" t="s">
        <v>227</v>
      </c>
    </row>
    <row r="27" spans="1:14" s="28" customFormat="1">
      <c r="A27" s="75" t="s">
        <v>21</v>
      </c>
      <c r="B27" s="41" t="s">
        <v>215</v>
      </c>
      <c r="C27" s="41" t="s">
        <v>216</v>
      </c>
      <c r="D27" s="26">
        <v>2004</v>
      </c>
      <c r="E27" s="28" t="s">
        <v>217</v>
      </c>
      <c r="F27" s="166">
        <v>101.7</v>
      </c>
      <c r="G27" s="166">
        <v>103.1</v>
      </c>
      <c r="H27" s="166">
        <v>104</v>
      </c>
      <c r="I27" s="166">
        <v>103.9</v>
      </c>
      <c r="J27" s="166">
        <v>103.7</v>
      </c>
      <c r="K27" s="166">
        <v>101.2</v>
      </c>
      <c r="L27" s="29">
        <v>617.6</v>
      </c>
      <c r="M27" s="37" t="s">
        <v>227</v>
      </c>
    </row>
    <row r="28" spans="1:14" s="28" customFormat="1">
      <c r="A28" s="26">
        <v>4</v>
      </c>
      <c r="B28" s="28" t="s">
        <v>188</v>
      </c>
      <c r="C28" s="28" t="s">
        <v>189</v>
      </c>
      <c r="D28" s="26">
        <v>2008</v>
      </c>
      <c r="E28" s="28" t="s">
        <v>213</v>
      </c>
      <c r="F28" s="166">
        <v>102</v>
      </c>
      <c r="G28" s="166">
        <v>102.4</v>
      </c>
      <c r="H28" s="166">
        <v>103.6</v>
      </c>
      <c r="I28" s="166">
        <v>102.4</v>
      </c>
      <c r="J28" s="166">
        <v>103.6</v>
      </c>
      <c r="K28" s="166">
        <v>100.2</v>
      </c>
      <c r="L28" s="29">
        <v>614.20000000000005</v>
      </c>
      <c r="M28" s="37" t="s">
        <v>15</v>
      </c>
    </row>
    <row r="29" spans="1:14" s="34" customFormat="1">
      <c r="A29" s="26">
        <v>5</v>
      </c>
      <c r="B29" s="28" t="s">
        <v>200</v>
      </c>
      <c r="C29" s="28" t="s">
        <v>201</v>
      </c>
      <c r="D29" s="26">
        <v>2004</v>
      </c>
      <c r="E29" s="28" t="s">
        <v>214</v>
      </c>
      <c r="F29" s="166">
        <v>102.7</v>
      </c>
      <c r="G29" s="166">
        <v>103.6</v>
      </c>
      <c r="H29" s="166">
        <v>102.3</v>
      </c>
      <c r="I29" s="166">
        <v>102.3</v>
      </c>
      <c r="J29" s="166">
        <v>100</v>
      </c>
      <c r="K29" s="166">
        <v>102.6</v>
      </c>
      <c r="L29" s="29">
        <v>613.5</v>
      </c>
      <c r="M29" s="37" t="s">
        <v>15</v>
      </c>
    </row>
    <row r="30" spans="1:14" s="28" customFormat="1">
      <c r="A30" s="26">
        <v>6</v>
      </c>
      <c r="B30" s="28" t="s">
        <v>202</v>
      </c>
      <c r="C30" s="28" t="s">
        <v>203</v>
      </c>
      <c r="D30" s="26">
        <v>2004</v>
      </c>
      <c r="E30" s="28" t="s">
        <v>214</v>
      </c>
      <c r="F30" s="166">
        <v>98.9</v>
      </c>
      <c r="G30" s="166">
        <v>102</v>
      </c>
      <c r="H30" s="166">
        <v>104.3</v>
      </c>
      <c r="I30" s="166">
        <v>101.3</v>
      </c>
      <c r="J30" s="166">
        <v>101.6</v>
      </c>
      <c r="K30" s="166">
        <v>101.3</v>
      </c>
      <c r="L30" s="106">
        <v>609.4</v>
      </c>
      <c r="M30" s="37" t="s">
        <v>15</v>
      </c>
    </row>
    <row r="31" spans="1:14" s="28" customFormat="1" ht="13.5" customHeight="1">
      <c r="A31" s="26">
        <v>7</v>
      </c>
      <c r="B31" s="28" t="s">
        <v>190</v>
      </c>
      <c r="C31" s="28" t="s">
        <v>191</v>
      </c>
      <c r="D31" s="26">
        <v>2007</v>
      </c>
      <c r="E31" s="28" t="s">
        <v>213</v>
      </c>
      <c r="F31" s="166">
        <v>101</v>
      </c>
      <c r="G31" s="166">
        <v>103.8</v>
      </c>
      <c r="H31" s="166">
        <v>102.4</v>
      </c>
      <c r="I31" s="166">
        <v>101.1</v>
      </c>
      <c r="J31" s="166">
        <v>100.6</v>
      </c>
      <c r="K31" s="166">
        <v>100.2</v>
      </c>
      <c r="L31" s="29">
        <v>609.1</v>
      </c>
      <c r="M31" s="37" t="s">
        <v>15</v>
      </c>
    </row>
    <row r="32" spans="1:14" s="28" customFormat="1" ht="13.5" customHeight="1">
      <c r="A32" s="26">
        <v>8</v>
      </c>
      <c r="B32" s="28" t="s">
        <v>379</v>
      </c>
      <c r="C32" s="28" t="s">
        <v>222</v>
      </c>
      <c r="D32" s="26">
        <v>2006</v>
      </c>
      <c r="E32" s="28" t="s">
        <v>217</v>
      </c>
      <c r="F32" s="166">
        <v>102</v>
      </c>
      <c r="G32" s="166">
        <v>102.9</v>
      </c>
      <c r="H32" s="166">
        <v>102.6</v>
      </c>
      <c r="I32" s="166">
        <v>98.1</v>
      </c>
      <c r="J32" s="166">
        <v>100.9</v>
      </c>
      <c r="K32" s="166">
        <v>100.1</v>
      </c>
      <c r="L32" s="29">
        <v>606.6</v>
      </c>
      <c r="M32" s="37" t="s">
        <v>15</v>
      </c>
    </row>
    <row r="33" spans="1:14" s="28" customFormat="1" ht="13.5" customHeight="1">
      <c r="A33" s="26">
        <v>9</v>
      </c>
      <c r="B33" s="28" t="s">
        <v>223</v>
      </c>
      <c r="C33" s="28" t="s">
        <v>224</v>
      </c>
      <c r="D33" s="26">
        <v>2003</v>
      </c>
      <c r="E33" s="28" t="s">
        <v>213</v>
      </c>
      <c r="F33" s="166">
        <v>98.4</v>
      </c>
      <c r="G33" s="166">
        <v>102.9</v>
      </c>
      <c r="H33" s="166">
        <v>102</v>
      </c>
      <c r="I33" s="166">
        <v>98.2</v>
      </c>
      <c r="J33" s="166">
        <v>103</v>
      </c>
      <c r="K33" s="166">
        <v>101.1</v>
      </c>
      <c r="L33" s="106">
        <v>605.6</v>
      </c>
      <c r="M33" s="37" t="s">
        <v>15</v>
      </c>
    </row>
    <row r="34" spans="1:14" s="28" customFormat="1" ht="13.5" customHeight="1">
      <c r="A34" s="26">
        <v>10</v>
      </c>
      <c r="B34" s="28" t="s">
        <v>218</v>
      </c>
      <c r="C34" s="28" t="s">
        <v>219</v>
      </c>
      <c r="D34" s="26">
        <v>2006</v>
      </c>
      <c r="E34" s="28" t="s">
        <v>213</v>
      </c>
      <c r="F34" s="166">
        <v>101.7</v>
      </c>
      <c r="G34" s="166">
        <v>99.2</v>
      </c>
      <c r="H34" s="166">
        <v>97.1</v>
      </c>
      <c r="I34" s="166">
        <v>101.4</v>
      </c>
      <c r="J34" s="166">
        <v>100.6</v>
      </c>
      <c r="K34" s="166">
        <v>101.4</v>
      </c>
      <c r="L34" s="106">
        <v>601.4</v>
      </c>
      <c r="M34" s="37" t="s">
        <v>16</v>
      </c>
    </row>
    <row r="35" spans="1:14" s="28" customFormat="1" ht="13.5" customHeight="1">
      <c r="A35" s="26">
        <v>11</v>
      </c>
      <c r="B35" s="28" t="s">
        <v>220</v>
      </c>
      <c r="C35" s="28" t="s">
        <v>219</v>
      </c>
      <c r="D35" s="26">
        <v>2010</v>
      </c>
      <c r="E35" s="28" t="s">
        <v>213</v>
      </c>
      <c r="F35" s="166">
        <v>98.8</v>
      </c>
      <c r="G35" s="166">
        <v>98.2</v>
      </c>
      <c r="H35" s="166">
        <v>102.2</v>
      </c>
      <c r="I35" s="166">
        <v>99.8</v>
      </c>
      <c r="J35" s="166">
        <v>100.4</v>
      </c>
      <c r="K35" s="166">
        <v>101.2</v>
      </c>
      <c r="L35" s="29">
        <v>600.6</v>
      </c>
      <c r="M35" s="37" t="s">
        <v>16</v>
      </c>
    </row>
    <row r="36" spans="1:14" s="28" customFormat="1" ht="13.5" customHeight="1">
      <c r="A36" s="26">
        <v>12</v>
      </c>
      <c r="B36" s="28" t="s">
        <v>207</v>
      </c>
      <c r="C36" s="28" t="s">
        <v>208</v>
      </c>
      <c r="D36" s="26">
        <v>2005</v>
      </c>
      <c r="E36" s="28" t="s">
        <v>116</v>
      </c>
      <c r="F36" s="166">
        <v>96.8</v>
      </c>
      <c r="G36" s="166">
        <v>101.5</v>
      </c>
      <c r="H36" s="166">
        <v>101.3</v>
      </c>
      <c r="I36" s="166">
        <v>99.7</v>
      </c>
      <c r="J36" s="166">
        <v>101.1</v>
      </c>
      <c r="K36" s="166">
        <v>100.1</v>
      </c>
      <c r="L36" s="106">
        <v>600.5</v>
      </c>
      <c r="M36" s="37" t="s">
        <v>16</v>
      </c>
    </row>
    <row r="37" spans="1:14" s="28" customFormat="1" ht="13.5" customHeight="1">
      <c r="A37" s="26">
        <v>13</v>
      </c>
      <c r="B37" s="28" t="s">
        <v>383</v>
      </c>
      <c r="C37" s="28" t="s">
        <v>384</v>
      </c>
      <c r="D37" s="26">
        <v>2006</v>
      </c>
      <c r="E37" s="28" t="s">
        <v>214</v>
      </c>
      <c r="F37" s="166">
        <v>99.9</v>
      </c>
      <c r="G37" s="166">
        <v>98.1</v>
      </c>
      <c r="H37" s="166">
        <v>97.8</v>
      </c>
      <c r="I37" s="166">
        <v>101.7</v>
      </c>
      <c r="J37" s="166">
        <v>100.3</v>
      </c>
      <c r="K37" s="166">
        <v>101.2</v>
      </c>
      <c r="L37" s="106">
        <v>599</v>
      </c>
      <c r="M37" s="37" t="s">
        <v>16</v>
      </c>
    </row>
    <row r="38" spans="1:14" s="28" customFormat="1">
      <c r="A38" s="26">
        <v>14</v>
      </c>
      <c r="B38" s="28" t="s">
        <v>186</v>
      </c>
      <c r="C38" s="28" t="s">
        <v>187</v>
      </c>
      <c r="D38" s="26">
        <v>2007</v>
      </c>
      <c r="E38" s="28" t="s">
        <v>213</v>
      </c>
      <c r="F38" s="166">
        <v>98.4</v>
      </c>
      <c r="G38" s="166">
        <v>99.1</v>
      </c>
      <c r="H38" s="166">
        <v>102.5</v>
      </c>
      <c r="I38" s="166">
        <v>100.2</v>
      </c>
      <c r="J38" s="166">
        <v>94.7</v>
      </c>
      <c r="K38" s="166">
        <v>100.2</v>
      </c>
      <c r="L38" s="106">
        <v>595.1</v>
      </c>
      <c r="M38" s="37" t="s">
        <v>16</v>
      </c>
    </row>
    <row r="39" spans="1:14" s="28" customFormat="1">
      <c r="A39" s="26">
        <v>15</v>
      </c>
      <c r="B39" s="28" t="s">
        <v>385</v>
      </c>
      <c r="C39" s="28" t="s">
        <v>386</v>
      </c>
      <c r="D39" s="26">
        <v>2009</v>
      </c>
      <c r="E39" s="28" t="s">
        <v>214</v>
      </c>
      <c r="F39" s="166">
        <v>99.8</v>
      </c>
      <c r="G39" s="166">
        <v>101.5</v>
      </c>
      <c r="H39" s="166">
        <v>98.7</v>
      </c>
      <c r="I39" s="166">
        <v>95.7</v>
      </c>
      <c r="J39" s="166">
        <v>100.2</v>
      </c>
      <c r="K39" s="166">
        <v>97.3</v>
      </c>
      <c r="L39" s="106">
        <v>593.20000000000005</v>
      </c>
      <c r="M39" s="37" t="s">
        <v>16</v>
      </c>
    </row>
    <row r="40" spans="1:14" s="28" customFormat="1">
      <c r="A40" s="26">
        <v>16</v>
      </c>
      <c r="B40" s="28" t="s">
        <v>211</v>
      </c>
      <c r="C40" s="28" t="s">
        <v>212</v>
      </c>
      <c r="D40" s="26">
        <v>2003</v>
      </c>
      <c r="E40" s="28" t="s">
        <v>116</v>
      </c>
      <c r="F40" s="166">
        <v>97.2</v>
      </c>
      <c r="G40" s="166">
        <v>99.7</v>
      </c>
      <c r="H40" s="166">
        <v>98.7</v>
      </c>
      <c r="I40" s="166">
        <v>95.3</v>
      </c>
      <c r="J40" s="166">
        <v>99.7</v>
      </c>
      <c r="K40" s="166">
        <v>100</v>
      </c>
      <c r="L40" s="106">
        <v>590.6</v>
      </c>
      <c r="M40" s="37" t="s">
        <v>16</v>
      </c>
    </row>
    <row r="41" spans="1:14">
      <c r="A41" s="26">
        <v>17</v>
      </c>
      <c r="B41" s="28" t="s">
        <v>209</v>
      </c>
      <c r="C41" s="28" t="s">
        <v>210</v>
      </c>
      <c r="D41" s="26">
        <v>2005</v>
      </c>
      <c r="E41" s="28" t="s">
        <v>116</v>
      </c>
      <c r="F41" s="166">
        <v>99.7</v>
      </c>
      <c r="G41" s="166">
        <v>96.4</v>
      </c>
      <c r="H41" s="166">
        <v>97.9</v>
      </c>
      <c r="I41" s="166">
        <v>95.4</v>
      </c>
      <c r="J41" s="166">
        <v>99.6</v>
      </c>
      <c r="K41" s="166">
        <v>99</v>
      </c>
      <c r="L41" s="106">
        <v>588</v>
      </c>
      <c r="M41" s="37" t="s">
        <v>16</v>
      </c>
      <c r="N41" s="28"/>
    </row>
    <row r="42" spans="1:14">
      <c r="A42" s="26"/>
      <c r="B42" s="28"/>
      <c r="C42" s="28"/>
      <c r="D42" s="26"/>
      <c r="E42" s="28"/>
      <c r="F42" s="166"/>
      <c r="G42" s="166"/>
      <c r="H42" s="166"/>
      <c r="I42" s="166"/>
      <c r="J42" s="166"/>
      <c r="K42" s="166"/>
      <c r="L42" s="106"/>
      <c r="M42" s="37"/>
      <c r="N42" s="28"/>
    </row>
    <row r="43" spans="1:14">
      <c r="A43" s="26"/>
      <c r="B43" s="28"/>
      <c r="C43" s="28"/>
      <c r="D43" s="26"/>
      <c r="E43" s="28"/>
      <c r="F43" s="166"/>
      <c r="G43" s="166"/>
      <c r="H43" s="166"/>
      <c r="I43" s="166"/>
      <c r="J43" s="166"/>
      <c r="K43" s="166"/>
      <c r="L43" s="106"/>
      <c r="M43" s="37"/>
      <c r="N43" s="28"/>
    </row>
    <row r="44" spans="1:14">
      <c r="A44" s="26"/>
      <c r="B44" s="28"/>
      <c r="C44" s="28"/>
      <c r="D44" s="26"/>
      <c r="E44" s="28"/>
      <c r="F44" s="166"/>
      <c r="G44" s="166"/>
      <c r="H44" s="166"/>
      <c r="I44" s="166"/>
      <c r="J44" s="166"/>
      <c r="K44" s="166"/>
      <c r="L44" s="106"/>
      <c r="M44" s="37"/>
      <c r="N44" s="28"/>
    </row>
    <row r="45" spans="1:14">
      <c r="A45" s="26"/>
      <c r="B45" s="28"/>
      <c r="C45" s="28"/>
      <c r="D45" s="26"/>
      <c r="E45" s="28"/>
      <c r="F45" s="166"/>
      <c r="G45" s="166"/>
      <c r="H45" s="166"/>
      <c r="I45" s="166"/>
      <c r="J45" s="166"/>
      <c r="K45" s="166"/>
      <c r="L45" s="106"/>
      <c r="M45" s="37"/>
      <c r="N45" s="28"/>
    </row>
    <row r="46" spans="1:14">
      <c r="A46" s="26"/>
      <c r="B46" s="28"/>
      <c r="C46" s="28"/>
      <c r="D46" s="26"/>
      <c r="E46" s="28"/>
      <c r="F46" s="166"/>
      <c r="G46" s="166"/>
      <c r="H46" s="166"/>
      <c r="I46" s="166"/>
      <c r="J46" s="166"/>
      <c r="K46" s="166"/>
      <c r="L46" s="106"/>
      <c r="M46" s="37"/>
      <c r="N46" s="28"/>
    </row>
    <row r="47" spans="1:14">
      <c r="A47" s="26"/>
      <c r="B47" s="28"/>
      <c r="C47" s="28"/>
      <c r="D47" s="26"/>
      <c r="E47" s="28"/>
      <c r="F47" s="166"/>
      <c r="G47" s="166"/>
      <c r="H47" s="166"/>
      <c r="I47" s="166"/>
      <c r="J47" s="166"/>
      <c r="K47" s="166"/>
      <c r="L47" s="106"/>
      <c r="M47" s="37"/>
      <c r="N47" s="28"/>
    </row>
  </sheetData>
  <mergeCells count="7">
    <mergeCell ref="B23:C23"/>
    <mergeCell ref="F23:K23"/>
    <mergeCell ref="A1:M1"/>
    <mergeCell ref="A3:C3"/>
    <mergeCell ref="B7:C7"/>
    <mergeCell ref="F7:K7"/>
    <mergeCell ref="F22:K22"/>
  </mergeCells>
  <conditionalFormatting sqref="E2:K2 F3:I3">
    <cfRule type="cellIs" dxfId="80" priority="1" stopIfTrue="1" operator="equal">
      <formula>100</formula>
    </cfRule>
  </conditionalFormatting>
  <pageMargins left="0.38" right="0.11811023622047244" top="0.74803149606299213" bottom="0.15748031496062992" header="0" footer="0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11C8-4095-49FE-90B7-39B8CE86547D}">
  <dimension ref="A1:R44"/>
  <sheetViews>
    <sheetView topLeftCell="A3" zoomScaleNormal="100" workbookViewId="0">
      <selection activeCell="I41" sqref="I41"/>
    </sheetView>
  </sheetViews>
  <sheetFormatPr defaultRowHeight="14.4"/>
  <cols>
    <col min="1" max="1" width="7.33203125" customWidth="1"/>
    <col min="2" max="2" width="14.77734375" customWidth="1"/>
    <col min="3" max="3" width="13.5546875" customWidth="1"/>
    <col min="4" max="4" width="15.88671875" customWidth="1"/>
    <col min="9" max="9" width="9.44140625" customWidth="1"/>
    <col min="14" max="14" width="12.6640625" bestFit="1" customWidth="1"/>
    <col min="15" max="15" width="11.6640625" bestFit="1" customWidth="1"/>
    <col min="16" max="16" width="14.88671875" bestFit="1" customWidth="1"/>
    <col min="17" max="17" width="12.44140625" bestFit="1" customWidth="1"/>
    <col min="18" max="18" width="9" bestFit="1" customWidth="1"/>
  </cols>
  <sheetData>
    <row r="1" spans="1:18" ht="2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70"/>
      <c r="K1" s="70"/>
      <c r="L1" s="70"/>
      <c r="M1" s="70"/>
      <c r="N1" s="70"/>
    </row>
    <row r="2" spans="1:18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8" ht="15.6">
      <c r="A3" s="210" t="s">
        <v>7</v>
      </c>
      <c r="B3" s="210"/>
      <c r="C3" s="210"/>
      <c r="D3" s="5"/>
      <c r="E3" s="6"/>
      <c r="F3" s="5"/>
      <c r="G3" s="5"/>
      <c r="H3" s="53" t="s">
        <v>144</v>
      </c>
      <c r="J3" s="7"/>
      <c r="M3" s="8"/>
      <c r="N3" s="8"/>
    </row>
    <row r="4" spans="1:18">
      <c r="A4" s="26"/>
      <c r="B4" s="27"/>
      <c r="C4" s="27"/>
      <c r="D4" s="26"/>
      <c r="E4" s="28"/>
      <c r="F4" s="26"/>
      <c r="G4" s="26"/>
      <c r="H4" s="26"/>
      <c r="I4" s="26"/>
      <c r="J4" s="26"/>
      <c r="K4" s="26"/>
      <c r="L4" s="29"/>
      <c r="M4" s="26"/>
      <c r="N4" s="26"/>
    </row>
    <row r="5" spans="1:18" ht="15.6">
      <c r="A5" s="138" t="s">
        <v>150</v>
      </c>
      <c r="B5" s="138"/>
      <c r="C5" s="138"/>
      <c r="D5" s="138"/>
      <c r="G5" s="5"/>
      <c r="H5" s="5"/>
      <c r="I5" s="5"/>
      <c r="J5" s="5"/>
      <c r="K5" s="7"/>
      <c r="L5" s="131"/>
      <c r="M5" s="131"/>
      <c r="N5" s="139"/>
    </row>
    <row r="6" spans="1:18">
      <c r="G6" s="5"/>
      <c r="H6" s="5"/>
      <c r="I6" s="5"/>
      <c r="J6" s="5"/>
      <c r="K6" s="7"/>
    </row>
    <row r="7" spans="1:18">
      <c r="A7" s="212" t="s">
        <v>151</v>
      </c>
      <c r="B7" s="212"/>
      <c r="C7" s="135" t="s">
        <v>152</v>
      </c>
    </row>
    <row r="8" spans="1:18">
      <c r="A8" s="137"/>
      <c r="B8" s="137"/>
      <c r="C8" s="135"/>
      <c r="F8" s="135" t="s">
        <v>153</v>
      </c>
    </row>
    <row r="9" spans="1:18">
      <c r="A9" s="137"/>
      <c r="B9" s="137"/>
      <c r="C9" s="135"/>
      <c r="G9" s="135"/>
    </row>
    <row r="10" spans="1:18">
      <c r="A10" s="141" t="s">
        <v>15</v>
      </c>
      <c r="B10" s="133" t="s">
        <v>171</v>
      </c>
      <c r="C10" t="s">
        <v>172</v>
      </c>
      <c r="D10" t="s">
        <v>173</v>
      </c>
      <c r="E10" s="37">
        <v>618.6</v>
      </c>
      <c r="F10" s="37"/>
      <c r="N10" s="8"/>
    </row>
    <row r="11" spans="1:18">
      <c r="A11" s="141"/>
      <c r="B11" s="133"/>
      <c r="C11" t="s">
        <v>174</v>
      </c>
      <c r="D11" t="s">
        <v>175</v>
      </c>
      <c r="E11" s="37">
        <v>614.5</v>
      </c>
      <c r="F11" s="141"/>
      <c r="N11" s="8"/>
    </row>
    <row r="12" spans="1:18" ht="15.6">
      <c r="A12" s="141"/>
      <c r="B12" s="133"/>
      <c r="C12" t="s">
        <v>176</v>
      </c>
      <c r="D12" t="s">
        <v>177</v>
      </c>
      <c r="E12" s="147">
        <v>622</v>
      </c>
      <c r="F12" s="141">
        <v>1855.1</v>
      </c>
      <c r="G12" s="163" t="s">
        <v>382</v>
      </c>
      <c r="N12" s="8"/>
    </row>
    <row r="13" spans="1:18">
      <c r="A13" s="141"/>
      <c r="B13" s="133"/>
      <c r="E13" s="37"/>
      <c r="F13" s="141"/>
      <c r="N13" s="8"/>
    </row>
    <row r="14" spans="1:18">
      <c r="A14" s="141" t="s">
        <v>16</v>
      </c>
      <c r="B14" s="133" t="s">
        <v>192</v>
      </c>
      <c r="C14" t="s">
        <v>377</v>
      </c>
      <c r="D14" t="s">
        <v>378</v>
      </c>
      <c r="E14" s="37">
        <v>616.5</v>
      </c>
      <c r="F14" s="141"/>
      <c r="N14" s="8"/>
    </row>
    <row r="15" spans="1:18">
      <c r="A15" s="141"/>
      <c r="B15" s="133"/>
      <c r="C15" t="s">
        <v>195</v>
      </c>
      <c r="D15" t="s">
        <v>196</v>
      </c>
      <c r="E15" s="37">
        <v>611.9</v>
      </c>
      <c r="F15" s="141"/>
      <c r="N15" s="189"/>
      <c r="O15" s="189"/>
      <c r="P15" s="189"/>
      <c r="Q15" s="189"/>
      <c r="R15" s="189"/>
    </row>
    <row r="16" spans="1:18">
      <c r="A16" s="141"/>
      <c r="B16" s="133"/>
      <c r="C16" t="s">
        <v>193</v>
      </c>
      <c r="D16" t="s">
        <v>194</v>
      </c>
      <c r="E16" s="37">
        <v>615.4</v>
      </c>
      <c r="F16" s="141">
        <v>1843.8</v>
      </c>
    </row>
    <row r="17" spans="1:6">
      <c r="A17" s="141"/>
      <c r="B17" s="133"/>
      <c r="E17" s="37"/>
      <c r="F17" s="141"/>
    </row>
    <row r="18" spans="1:6">
      <c r="A18" s="141" t="s">
        <v>21</v>
      </c>
      <c r="B18" s="133" t="s">
        <v>178</v>
      </c>
      <c r="C18" t="s">
        <v>181</v>
      </c>
      <c r="D18" t="s">
        <v>182</v>
      </c>
      <c r="E18" s="147">
        <v>609.79999999999995</v>
      </c>
      <c r="F18" s="141"/>
    </row>
    <row r="19" spans="1:6">
      <c r="A19" s="37"/>
      <c r="C19" t="s">
        <v>179</v>
      </c>
      <c r="D19" t="s">
        <v>180</v>
      </c>
      <c r="E19" s="147">
        <v>619.4</v>
      </c>
      <c r="F19" s="141"/>
    </row>
    <row r="20" spans="1:6">
      <c r="A20" s="37"/>
      <c r="C20" t="s">
        <v>183</v>
      </c>
      <c r="D20" t="s">
        <v>184</v>
      </c>
      <c r="E20" s="37">
        <v>612.9</v>
      </c>
      <c r="F20" s="141">
        <v>1842.1</v>
      </c>
    </row>
    <row r="21" spans="1:6">
      <c r="A21" s="37"/>
      <c r="E21" s="37"/>
      <c r="F21" s="141"/>
    </row>
    <row r="22" spans="1:6">
      <c r="A22" s="37">
        <v>4</v>
      </c>
      <c r="B22" t="s">
        <v>217</v>
      </c>
      <c r="C22" t="s">
        <v>225</v>
      </c>
      <c r="D22" t="s">
        <v>226</v>
      </c>
      <c r="E22" s="37">
        <v>605.9</v>
      </c>
      <c r="F22" s="141"/>
    </row>
    <row r="23" spans="1:6">
      <c r="A23" s="37"/>
      <c r="C23" t="s">
        <v>215</v>
      </c>
      <c r="D23" t="s">
        <v>216</v>
      </c>
      <c r="E23" s="37">
        <v>617.6</v>
      </c>
      <c r="F23" s="141"/>
    </row>
    <row r="24" spans="1:6">
      <c r="A24" s="37"/>
      <c r="C24" t="s">
        <v>379</v>
      </c>
      <c r="D24" t="s">
        <v>222</v>
      </c>
      <c r="E24" s="37">
        <v>606.6</v>
      </c>
      <c r="F24" s="37">
        <v>1830.1</v>
      </c>
    </row>
    <row r="25" spans="1:6">
      <c r="A25" s="37"/>
      <c r="E25" s="37"/>
      <c r="F25" s="37"/>
    </row>
    <row r="26" spans="1:6">
      <c r="A26" s="37">
        <v>5</v>
      </c>
      <c r="B26" t="s">
        <v>199</v>
      </c>
      <c r="C26" t="s">
        <v>380</v>
      </c>
      <c r="D26" t="s">
        <v>381</v>
      </c>
      <c r="E26" s="37">
        <v>602.4</v>
      </c>
      <c r="F26" s="37"/>
    </row>
    <row r="27" spans="1:6">
      <c r="A27" s="37"/>
      <c r="C27" t="s">
        <v>202</v>
      </c>
      <c r="D27" t="s">
        <v>203</v>
      </c>
      <c r="E27" s="37">
        <v>609.4</v>
      </c>
      <c r="F27" s="37"/>
    </row>
    <row r="28" spans="1:6">
      <c r="A28" s="37"/>
      <c r="C28" t="s">
        <v>200</v>
      </c>
      <c r="D28" t="s">
        <v>201</v>
      </c>
      <c r="E28" s="37">
        <v>613.5</v>
      </c>
      <c r="F28" s="37">
        <v>1825.3</v>
      </c>
    </row>
    <row r="29" spans="1:6">
      <c r="A29" s="37"/>
      <c r="E29" s="37"/>
      <c r="F29" s="37"/>
    </row>
    <row r="30" spans="1:6">
      <c r="A30" s="37">
        <v>6</v>
      </c>
      <c r="B30" t="s">
        <v>185</v>
      </c>
      <c r="C30" t="s">
        <v>186</v>
      </c>
      <c r="D30" t="s">
        <v>187</v>
      </c>
      <c r="E30" s="37">
        <v>595.1</v>
      </c>
      <c r="F30" s="37"/>
    </row>
    <row r="31" spans="1:6">
      <c r="A31" s="37"/>
      <c r="C31" t="s">
        <v>190</v>
      </c>
      <c r="D31" t="s">
        <v>191</v>
      </c>
      <c r="E31" s="147">
        <v>609.1</v>
      </c>
      <c r="F31" s="37"/>
    </row>
    <row r="32" spans="1:6">
      <c r="A32" s="37"/>
      <c r="C32" t="s">
        <v>188</v>
      </c>
      <c r="D32" t="s">
        <v>189</v>
      </c>
      <c r="E32" s="37">
        <v>614.20000000000005</v>
      </c>
      <c r="F32" s="147">
        <v>1818.4</v>
      </c>
    </row>
    <row r="33" spans="1:6">
      <c r="A33" s="37"/>
      <c r="E33" s="37"/>
      <c r="F33" s="37"/>
    </row>
    <row r="34" spans="1:6">
      <c r="A34" s="37">
        <v>7</v>
      </c>
      <c r="B34" t="s">
        <v>206</v>
      </c>
      <c r="C34" t="s">
        <v>197</v>
      </c>
      <c r="D34" t="s">
        <v>198</v>
      </c>
      <c r="E34" s="147">
        <v>607</v>
      </c>
      <c r="F34" s="37"/>
    </row>
    <row r="35" spans="1:6">
      <c r="A35" s="37"/>
      <c r="C35" t="s">
        <v>207</v>
      </c>
      <c r="D35" t="s">
        <v>208</v>
      </c>
      <c r="E35" s="37">
        <v>600.5</v>
      </c>
      <c r="F35" s="37"/>
    </row>
    <row r="36" spans="1:6">
      <c r="A36" s="37"/>
      <c r="C36" t="s">
        <v>209</v>
      </c>
      <c r="D36" t="s">
        <v>210</v>
      </c>
      <c r="E36" s="147">
        <v>588</v>
      </c>
      <c r="F36" s="147">
        <v>1795.5</v>
      </c>
    </row>
    <row r="37" spans="1:6">
      <c r="A37" s="37"/>
      <c r="E37" s="37"/>
      <c r="F37" s="37"/>
    </row>
    <row r="38" spans="1:6">
      <c r="A38" s="37"/>
      <c r="E38" s="147"/>
      <c r="F38" s="141"/>
    </row>
    <row r="39" spans="1:6">
      <c r="A39" s="37"/>
      <c r="E39" s="37"/>
      <c r="F39" s="141"/>
    </row>
    <row r="40" spans="1:6">
      <c r="A40" s="37"/>
      <c r="E40" s="37"/>
      <c r="F40" s="37"/>
    </row>
    <row r="41" spans="1:6">
      <c r="A41" s="37"/>
      <c r="E41" s="37"/>
      <c r="F41" s="141"/>
    </row>
    <row r="42" spans="1:6">
      <c r="A42" s="37"/>
      <c r="E42" s="147"/>
      <c r="F42" s="141"/>
    </row>
    <row r="43" spans="1:6">
      <c r="A43" s="37"/>
      <c r="E43" s="37"/>
      <c r="F43" s="141"/>
    </row>
    <row r="44" spans="1:6">
      <c r="E44" s="147"/>
      <c r="F44" s="141"/>
    </row>
  </sheetData>
  <mergeCells count="3">
    <mergeCell ref="A1:I1"/>
    <mergeCell ref="A3:C3"/>
    <mergeCell ref="A7:B7"/>
  </mergeCells>
  <conditionalFormatting sqref="E2:K2 F3:G3">
    <cfRule type="cellIs" dxfId="79" priority="2" stopIfTrue="1" operator="equal">
      <formula>100</formula>
    </cfRule>
  </conditionalFormatting>
  <conditionalFormatting sqref="G5:J6">
    <cfRule type="cellIs" dxfId="78" priority="1" stopIfTrue="1" operator="equal">
      <formula>100</formula>
    </cfRule>
  </conditionalFormatting>
  <pageMargins left="0.64" right="0.11811023622047245" top="0.74803149606299213" bottom="0.15748031496062992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09F3-33D5-4B56-A490-116A321F0789}">
  <sheetPr>
    <pageSetUpPr fitToPage="1"/>
  </sheetPr>
  <dimension ref="A1:W72"/>
  <sheetViews>
    <sheetView topLeftCell="A44" zoomScaleNormal="100" workbookViewId="0">
      <selection activeCell="Q66" sqref="Q66"/>
    </sheetView>
  </sheetViews>
  <sheetFormatPr defaultColWidth="4.6640625" defaultRowHeight="13.2"/>
  <cols>
    <col min="1" max="1" width="4.33203125" style="26" customWidth="1"/>
    <col min="2" max="2" width="16" style="28" customWidth="1"/>
    <col min="3" max="3" width="15.6640625" style="28" customWidth="1"/>
    <col min="4" max="4" width="5.88671875" style="26" customWidth="1"/>
    <col min="5" max="5" width="16.6640625" style="28" customWidth="1"/>
    <col min="6" max="11" width="5.6640625" style="26" customWidth="1"/>
    <col min="12" max="12" width="7.109375" style="26" customWidth="1"/>
    <col min="13" max="13" width="5" style="26" customWidth="1"/>
    <col min="14" max="14" width="5.33203125" style="26" customWidth="1"/>
    <col min="15" max="255" width="9.109375" style="28" customWidth="1"/>
    <col min="256" max="16384" width="4.6640625" style="28"/>
  </cols>
  <sheetData>
    <row r="1" spans="1:23" s="2" customFormat="1" ht="24" customHeight="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1"/>
      <c r="P1" s="1"/>
      <c r="Q1" s="1"/>
      <c r="R1" s="1"/>
      <c r="U1" s="1"/>
      <c r="V1" s="3"/>
      <c r="W1" s="1"/>
    </row>
    <row r="2" spans="1:23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U2" s="1"/>
      <c r="V2" s="3"/>
      <c r="W2" s="1"/>
    </row>
    <row r="3" spans="1:23" s="7" customFormat="1" ht="15.6">
      <c r="A3" s="210" t="s">
        <v>7</v>
      </c>
      <c r="B3" s="210"/>
      <c r="C3" s="210"/>
      <c r="D3" s="5"/>
      <c r="E3" s="6"/>
      <c r="F3" s="5"/>
      <c r="G3" s="5"/>
      <c r="H3" s="5"/>
      <c r="I3" s="5"/>
      <c r="K3"/>
      <c r="L3" s="53" t="s">
        <v>144</v>
      </c>
      <c r="M3" s="8"/>
      <c r="N3" s="8"/>
      <c r="R3" s="5"/>
      <c r="W3" s="5"/>
    </row>
    <row r="4" spans="1:23">
      <c r="B4" s="27"/>
      <c r="C4" s="27"/>
      <c r="L4" s="29"/>
    </row>
    <row r="5" spans="1:23" ht="15.6">
      <c r="A5" s="6" t="s">
        <v>40</v>
      </c>
      <c r="B5" s="6"/>
      <c r="C5" s="6"/>
      <c r="D5" s="6"/>
      <c r="E5" s="137" t="s">
        <v>145</v>
      </c>
      <c r="F5" s="135" t="s">
        <v>146</v>
      </c>
      <c r="G5" s="5"/>
      <c r="H5" s="10"/>
      <c r="I5" s="5"/>
      <c r="J5" s="7"/>
      <c r="K5" s="5"/>
      <c r="L5" s="5"/>
      <c r="M5" s="11"/>
      <c r="N5" s="11"/>
    </row>
    <row r="6" spans="1:23" ht="15.6">
      <c r="A6" s="6"/>
      <c r="B6" s="6"/>
      <c r="C6" s="6"/>
      <c r="D6" s="6"/>
      <c r="E6" s="6"/>
      <c r="L6" s="29"/>
    </row>
    <row r="7" spans="1:23">
      <c r="A7" s="85" t="s">
        <v>17</v>
      </c>
      <c r="B7" s="213" t="s">
        <v>18</v>
      </c>
      <c r="C7" s="213"/>
      <c r="D7" s="85" t="s">
        <v>9</v>
      </c>
      <c r="E7" s="86" t="s">
        <v>44</v>
      </c>
      <c r="F7" s="213" t="s">
        <v>19</v>
      </c>
      <c r="G7" s="213"/>
      <c r="H7" s="213"/>
      <c r="I7" s="213"/>
      <c r="J7" s="213"/>
      <c r="K7" s="213"/>
      <c r="L7" s="85" t="s">
        <v>20</v>
      </c>
      <c r="M7" s="85" t="s">
        <v>14</v>
      </c>
      <c r="O7" s="33"/>
      <c r="P7" s="33"/>
    </row>
    <row r="8" spans="1:23">
      <c r="A8" s="110"/>
      <c r="B8" s="110"/>
      <c r="C8" s="110"/>
      <c r="D8" s="110"/>
      <c r="E8" s="121"/>
      <c r="F8" s="110"/>
      <c r="G8" s="110"/>
      <c r="H8" s="110"/>
      <c r="I8" s="110"/>
      <c r="J8" s="110"/>
      <c r="K8" s="110"/>
      <c r="L8" s="110"/>
      <c r="M8" s="110"/>
      <c r="N8" s="110"/>
      <c r="O8" s="33"/>
      <c r="P8" s="33"/>
    </row>
    <row r="9" spans="1:23" s="34" customFormat="1" ht="14.4">
      <c r="A9" s="75" t="s">
        <v>15</v>
      </c>
      <c r="B9" s="104" t="s">
        <v>388</v>
      </c>
      <c r="C9" s="104" t="s">
        <v>319</v>
      </c>
      <c r="D9" s="26">
        <v>1991</v>
      </c>
      <c r="E9" s="27" t="s">
        <v>214</v>
      </c>
      <c r="F9" s="166">
        <v>103.1</v>
      </c>
      <c r="G9" s="166">
        <v>104.5</v>
      </c>
      <c r="H9" s="166">
        <v>104.3</v>
      </c>
      <c r="I9" s="147">
        <v>104.9</v>
      </c>
      <c r="J9" s="166">
        <v>104.9</v>
      </c>
      <c r="K9" s="166">
        <v>104.6</v>
      </c>
      <c r="L9" s="106">
        <v>626.29999999999995</v>
      </c>
      <c r="M9" s="69" t="s">
        <v>387</v>
      </c>
      <c r="N9" s="165" t="s">
        <v>382</v>
      </c>
    </row>
    <row r="10" spans="1:23" s="34" customFormat="1">
      <c r="A10" s="75" t="s">
        <v>16</v>
      </c>
      <c r="B10" s="104" t="s">
        <v>395</v>
      </c>
      <c r="C10" s="104" t="s">
        <v>396</v>
      </c>
      <c r="D10" s="26">
        <v>1996</v>
      </c>
      <c r="E10" s="27" t="s">
        <v>116</v>
      </c>
      <c r="F10" s="166">
        <v>102.6</v>
      </c>
      <c r="G10" s="166">
        <v>103</v>
      </c>
      <c r="H10" s="166">
        <v>102.4</v>
      </c>
      <c r="I10" s="166">
        <v>102.6</v>
      </c>
      <c r="J10" s="166">
        <v>102.5</v>
      </c>
      <c r="K10" s="166">
        <v>102.4</v>
      </c>
      <c r="L10" s="106">
        <v>615.5</v>
      </c>
      <c r="M10" s="69" t="s">
        <v>15</v>
      </c>
      <c r="N10" s="69"/>
    </row>
    <row r="11" spans="1:23" s="34" customFormat="1">
      <c r="A11" s="75" t="s">
        <v>21</v>
      </c>
      <c r="B11" s="104" t="s">
        <v>393</v>
      </c>
      <c r="C11" s="104" t="s">
        <v>394</v>
      </c>
      <c r="D11" s="26">
        <v>1984</v>
      </c>
      <c r="E11" s="27" t="s">
        <v>116</v>
      </c>
      <c r="F11" s="166">
        <v>102.9</v>
      </c>
      <c r="G11" s="166">
        <v>101.8</v>
      </c>
      <c r="H11" s="166">
        <v>102</v>
      </c>
      <c r="I11" s="81">
        <v>102</v>
      </c>
      <c r="J11" s="81">
        <v>102.4</v>
      </c>
      <c r="K11" s="81">
        <v>102.4</v>
      </c>
      <c r="L11" s="106">
        <v>613.5</v>
      </c>
      <c r="M11" s="69" t="s">
        <v>15</v>
      </c>
      <c r="N11" s="69"/>
    </row>
    <row r="12" spans="1:23" s="34" customFormat="1">
      <c r="A12" s="26">
        <v>4</v>
      </c>
      <c r="B12" s="73" t="s">
        <v>389</v>
      </c>
      <c r="C12" s="73" t="s">
        <v>390</v>
      </c>
      <c r="D12" s="26">
        <v>1997</v>
      </c>
      <c r="E12" s="27" t="s">
        <v>214</v>
      </c>
      <c r="F12" s="166">
        <v>101.9</v>
      </c>
      <c r="G12" s="166">
        <v>103.3</v>
      </c>
      <c r="H12" s="166">
        <v>102.7</v>
      </c>
      <c r="I12" s="81">
        <v>103.1</v>
      </c>
      <c r="J12" s="81">
        <v>98.5</v>
      </c>
      <c r="K12" s="81">
        <v>103.8</v>
      </c>
      <c r="L12" s="106">
        <v>613.29999999999995</v>
      </c>
      <c r="M12" s="69" t="s">
        <v>15</v>
      </c>
      <c r="N12" s="69"/>
    </row>
    <row r="13" spans="1:23" s="34" customFormat="1" ht="14.4">
      <c r="A13" s="26">
        <v>5</v>
      </c>
      <c r="B13" s="27" t="s">
        <v>413</v>
      </c>
      <c r="C13" s="27" t="s">
        <v>414</v>
      </c>
      <c r="D13" s="26">
        <v>1976</v>
      </c>
      <c r="E13" s="27" t="s">
        <v>239</v>
      </c>
      <c r="F13" s="166">
        <v>101.4</v>
      </c>
      <c r="G13" s="166">
        <v>103</v>
      </c>
      <c r="H13" s="166">
        <v>101.5</v>
      </c>
      <c r="I13" s="81">
        <v>100.9</v>
      </c>
      <c r="J13" s="81">
        <v>101.7</v>
      </c>
      <c r="K13" s="147">
        <v>104.6</v>
      </c>
      <c r="L13" s="106">
        <v>613.1</v>
      </c>
      <c r="M13" s="69" t="s">
        <v>15</v>
      </c>
      <c r="N13" s="69"/>
    </row>
    <row r="14" spans="1:23">
      <c r="A14" s="26">
        <v>6</v>
      </c>
      <c r="B14" s="27" t="s">
        <v>400</v>
      </c>
      <c r="C14" s="27" t="s">
        <v>401</v>
      </c>
      <c r="D14" s="26">
        <v>1982</v>
      </c>
      <c r="E14" s="27" t="s">
        <v>213</v>
      </c>
      <c r="F14" s="166">
        <v>102.6</v>
      </c>
      <c r="G14" s="166">
        <v>100.9</v>
      </c>
      <c r="H14" s="166">
        <v>101.8</v>
      </c>
      <c r="I14" s="81">
        <v>101.6</v>
      </c>
      <c r="J14" s="81">
        <v>101.2</v>
      </c>
      <c r="K14" s="81">
        <v>101.9</v>
      </c>
      <c r="L14" s="106">
        <v>610</v>
      </c>
      <c r="M14" s="69" t="s">
        <v>15</v>
      </c>
      <c r="N14" s="69"/>
    </row>
    <row r="15" spans="1:23">
      <c r="A15" s="26">
        <v>7</v>
      </c>
      <c r="B15" s="27" t="s">
        <v>440</v>
      </c>
      <c r="C15" s="27" t="s">
        <v>226</v>
      </c>
      <c r="D15" s="26">
        <v>1987</v>
      </c>
      <c r="E15" s="27" t="s">
        <v>217</v>
      </c>
      <c r="F15" s="166">
        <v>99.4</v>
      </c>
      <c r="G15" s="166">
        <v>102.1</v>
      </c>
      <c r="H15" s="166">
        <v>101.8</v>
      </c>
      <c r="I15" s="81">
        <v>103.2</v>
      </c>
      <c r="J15" s="81">
        <v>102.6</v>
      </c>
      <c r="K15" s="81">
        <v>100.3</v>
      </c>
      <c r="L15" s="106">
        <v>609.4</v>
      </c>
      <c r="M15" s="69" t="s">
        <v>15</v>
      </c>
      <c r="N15" s="69"/>
    </row>
    <row r="16" spans="1:23" ht="14.4">
      <c r="A16" s="26">
        <v>8</v>
      </c>
      <c r="B16" s="27" t="s">
        <v>419</v>
      </c>
      <c r="C16" s="27" t="s">
        <v>420</v>
      </c>
      <c r="D16" s="26">
        <v>1993</v>
      </c>
      <c r="E16" s="27" t="s">
        <v>239</v>
      </c>
      <c r="F16" s="166">
        <v>100.5</v>
      </c>
      <c r="G16" s="166">
        <v>100.1</v>
      </c>
      <c r="H16" s="147">
        <v>103.5</v>
      </c>
      <c r="I16" s="81">
        <v>100.9</v>
      </c>
      <c r="J16" s="81">
        <v>102.5</v>
      </c>
      <c r="K16" s="81">
        <v>101</v>
      </c>
      <c r="L16" s="106">
        <v>608.5</v>
      </c>
      <c r="M16" s="69" t="s">
        <v>15</v>
      </c>
      <c r="N16" s="69"/>
    </row>
    <row r="17" spans="1:14">
      <c r="A17" s="26">
        <v>9</v>
      </c>
      <c r="B17" s="27" t="s">
        <v>294</v>
      </c>
      <c r="C17" s="27" t="s">
        <v>399</v>
      </c>
      <c r="D17" s="26">
        <v>1992</v>
      </c>
      <c r="E17" s="27" t="s">
        <v>213</v>
      </c>
      <c r="F17" s="166">
        <v>102.2</v>
      </c>
      <c r="G17" s="166">
        <v>101.7</v>
      </c>
      <c r="H17" s="166">
        <v>102.7</v>
      </c>
      <c r="I17" s="81">
        <v>101.4</v>
      </c>
      <c r="J17" s="81">
        <v>99.4</v>
      </c>
      <c r="K17" s="81">
        <v>99.8</v>
      </c>
      <c r="L17" s="106">
        <v>607.20000000000005</v>
      </c>
      <c r="M17" s="69" t="s">
        <v>16</v>
      </c>
      <c r="N17" s="69"/>
    </row>
    <row r="18" spans="1:14" ht="14.4">
      <c r="A18" s="26">
        <v>10</v>
      </c>
      <c r="B18" s="27" t="s">
        <v>447</v>
      </c>
      <c r="C18" s="27" t="s">
        <v>448</v>
      </c>
      <c r="D18" s="26">
        <v>1971</v>
      </c>
      <c r="E18" s="27" t="s">
        <v>459</v>
      </c>
      <c r="F18" s="166">
        <v>103.2</v>
      </c>
      <c r="G18" s="166">
        <v>101.4</v>
      </c>
      <c r="H18" s="166">
        <v>98.9</v>
      </c>
      <c r="I18" s="147">
        <v>99.9</v>
      </c>
      <c r="J18" s="81">
        <v>101.1</v>
      </c>
      <c r="K18" s="81">
        <v>100.3</v>
      </c>
      <c r="L18" s="106">
        <v>604.79999999999995</v>
      </c>
      <c r="M18" s="69" t="s">
        <v>16</v>
      </c>
      <c r="N18" s="69"/>
    </row>
    <row r="19" spans="1:14">
      <c r="A19" s="26">
        <v>11</v>
      </c>
      <c r="B19" s="27" t="s">
        <v>426</v>
      </c>
      <c r="C19" s="27" t="s">
        <v>427</v>
      </c>
      <c r="D19" s="26">
        <v>1987</v>
      </c>
      <c r="E19" s="27" t="s">
        <v>213</v>
      </c>
      <c r="F19" s="166">
        <v>100.5</v>
      </c>
      <c r="G19" s="166">
        <v>99.3</v>
      </c>
      <c r="H19" s="166">
        <v>101.1</v>
      </c>
      <c r="I19" s="81">
        <v>99.7</v>
      </c>
      <c r="J19" s="81">
        <v>99.7</v>
      </c>
      <c r="K19" s="81">
        <v>101.8</v>
      </c>
      <c r="L19" s="106">
        <v>602.1</v>
      </c>
      <c r="M19" s="69" t="s">
        <v>16</v>
      </c>
      <c r="N19" s="69"/>
    </row>
    <row r="20" spans="1:14" s="34" customFormat="1">
      <c r="A20" s="26">
        <v>12</v>
      </c>
      <c r="B20" s="27" t="s">
        <v>391</v>
      </c>
      <c r="C20" s="27" t="s">
        <v>392</v>
      </c>
      <c r="D20" s="26">
        <v>1991</v>
      </c>
      <c r="E20" s="27" t="s">
        <v>214</v>
      </c>
      <c r="F20" s="166">
        <v>99.8</v>
      </c>
      <c r="G20" s="166">
        <v>101.1</v>
      </c>
      <c r="H20" s="166">
        <v>101.2</v>
      </c>
      <c r="I20" s="166">
        <v>101.4</v>
      </c>
      <c r="J20" s="166">
        <v>99</v>
      </c>
      <c r="K20" s="166">
        <v>98.7</v>
      </c>
      <c r="L20" s="106">
        <v>601.20000000000005</v>
      </c>
      <c r="M20" s="69" t="s">
        <v>16</v>
      </c>
      <c r="N20" s="69"/>
    </row>
    <row r="21" spans="1:14">
      <c r="A21" s="26">
        <v>13</v>
      </c>
      <c r="B21" s="27" t="s">
        <v>410</v>
      </c>
      <c r="C21" s="27" t="s">
        <v>411</v>
      </c>
      <c r="D21" s="26">
        <v>1966</v>
      </c>
      <c r="E21" s="27" t="s">
        <v>239</v>
      </c>
      <c r="F21" s="166">
        <v>101.2</v>
      </c>
      <c r="G21" s="166">
        <v>100.6</v>
      </c>
      <c r="H21" s="166">
        <v>97.4</v>
      </c>
      <c r="I21" s="166">
        <v>100.6</v>
      </c>
      <c r="J21" s="166">
        <v>100.3</v>
      </c>
      <c r="K21" s="166">
        <v>101</v>
      </c>
      <c r="L21" s="106">
        <v>601.1</v>
      </c>
      <c r="M21" s="69" t="s">
        <v>16</v>
      </c>
      <c r="N21" s="69"/>
    </row>
    <row r="22" spans="1:14">
      <c r="A22" s="26">
        <v>14</v>
      </c>
      <c r="B22" s="27" t="s">
        <v>397</v>
      </c>
      <c r="C22" s="27" t="s">
        <v>398</v>
      </c>
      <c r="D22" s="26">
        <v>1956</v>
      </c>
      <c r="E22" s="27" t="s">
        <v>116</v>
      </c>
      <c r="F22" s="166">
        <v>100.2</v>
      </c>
      <c r="G22" s="81">
        <v>101.2</v>
      </c>
      <c r="H22" s="166">
        <v>100.8</v>
      </c>
      <c r="I22" s="166">
        <v>99.1</v>
      </c>
      <c r="J22" s="166">
        <v>99.3</v>
      </c>
      <c r="K22" s="166">
        <v>99.9</v>
      </c>
      <c r="L22" s="106">
        <v>600.5</v>
      </c>
      <c r="M22" s="69" t="s">
        <v>16</v>
      </c>
      <c r="N22" s="69"/>
    </row>
    <row r="23" spans="1:14">
      <c r="A23" s="26">
        <v>15</v>
      </c>
      <c r="B23" s="27" t="s">
        <v>421</v>
      </c>
      <c r="C23" s="27" t="s">
        <v>422</v>
      </c>
      <c r="D23" s="26">
        <v>1968</v>
      </c>
      <c r="E23" s="27" t="s">
        <v>116</v>
      </c>
      <c r="F23" s="166">
        <v>100</v>
      </c>
      <c r="G23" s="166">
        <v>101.6</v>
      </c>
      <c r="H23" s="166">
        <v>96.5</v>
      </c>
      <c r="I23" s="166">
        <v>101</v>
      </c>
      <c r="J23" s="166">
        <v>99.8</v>
      </c>
      <c r="K23" s="166">
        <v>101.4</v>
      </c>
      <c r="L23" s="106">
        <v>600.29999999999995</v>
      </c>
      <c r="M23" s="69" t="s">
        <v>16</v>
      </c>
      <c r="N23" s="69"/>
    </row>
    <row r="24" spans="1:14">
      <c r="A24" s="26">
        <v>16</v>
      </c>
      <c r="B24" s="27" t="s">
        <v>440</v>
      </c>
      <c r="C24" s="27" t="s">
        <v>441</v>
      </c>
      <c r="D24" s="26">
        <v>2000</v>
      </c>
      <c r="E24" s="27" t="s">
        <v>300</v>
      </c>
      <c r="F24" s="166">
        <v>99.7</v>
      </c>
      <c r="G24" s="166">
        <v>97.2</v>
      </c>
      <c r="H24" s="166">
        <v>99.2</v>
      </c>
      <c r="I24" s="166">
        <v>100.8</v>
      </c>
      <c r="J24" s="166">
        <v>102.4</v>
      </c>
      <c r="K24" s="166">
        <v>99.7</v>
      </c>
      <c r="L24" s="106">
        <v>599</v>
      </c>
      <c r="M24" s="69" t="s">
        <v>16</v>
      </c>
      <c r="N24" s="69"/>
    </row>
    <row r="25" spans="1:14">
      <c r="A25" s="26">
        <v>17</v>
      </c>
      <c r="B25" s="27" t="s">
        <v>272</v>
      </c>
      <c r="C25" s="27" t="s">
        <v>412</v>
      </c>
      <c r="D25" s="26">
        <v>1957</v>
      </c>
      <c r="E25" s="27" t="s">
        <v>239</v>
      </c>
      <c r="F25" s="166">
        <v>98.1</v>
      </c>
      <c r="G25" s="166">
        <v>98.1</v>
      </c>
      <c r="H25" s="166">
        <v>103.8</v>
      </c>
      <c r="I25" s="166">
        <v>99.7</v>
      </c>
      <c r="J25" s="166">
        <v>98</v>
      </c>
      <c r="K25" s="166">
        <v>100.9</v>
      </c>
      <c r="L25" s="106">
        <v>598.6</v>
      </c>
      <c r="M25" s="69" t="s">
        <v>16</v>
      </c>
      <c r="N25" s="69"/>
    </row>
    <row r="26" spans="1:14" ht="14.4">
      <c r="A26" s="26">
        <v>18</v>
      </c>
      <c r="B26" s="27" t="s">
        <v>417</v>
      </c>
      <c r="C26" s="27" t="s">
        <v>418</v>
      </c>
      <c r="D26" s="26">
        <v>1977</v>
      </c>
      <c r="E26" s="27" t="s">
        <v>239</v>
      </c>
      <c r="F26" s="166">
        <v>101.4</v>
      </c>
      <c r="G26" s="166">
        <v>97</v>
      </c>
      <c r="H26" s="166">
        <v>101.1</v>
      </c>
      <c r="I26" s="166">
        <v>98.3</v>
      </c>
      <c r="J26" s="147">
        <v>101.1</v>
      </c>
      <c r="K26" s="166">
        <v>99.5</v>
      </c>
      <c r="L26" s="106">
        <v>598.4</v>
      </c>
      <c r="M26" s="69" t="s">
        <v>16</v>
      </c>
      <c r="N26" s="69"/>
    </row>
    <row r="27" spans="1:14">
      <c r="A27" s="26">
        <v>19</v>
      </c>
      <c r="B27" s="27" t="s">
        <v>388</v>
      </c>
      <c r="C27" s="27" t="s">
        <v>423</v>
      </c>
      <c r="D27" s="26">
        <v>1975</v>
      </c>
      <c r="E27" s="27" t="s">
        <v>116</v>
      </c>
      <c r="F27" s="166">
        <v>101.4</v>
      </c>
      <c r="G27" s="166">
        <v>96.6</v>
      </c>
      <c r="H27" s="166">
        <v>97.9</v>
      </c>
      <c r="I27" s="166">
        <v>100.3</v>
      </c>
      <c r="J27" s="166">
        <v>99.8</v>
      </c>
      <c r="K27" s="166">
        <v>98.9</v>
      </c>
      <c r="L27" s="106">
        <v>594.9</v>
      </c>
      <c r="M27" s="69" t="s">
        <v>16</v>
      </c>
      <c r="N27" s="69"/>
    </row>
    <row r="28" spans="1:14">
      <c r="A28" s="26">
        <v>20</v>
      </c>
      <c r="B28" s="27" t="s">
        <v>434</v>
      </c>
      <c r="C28" s="27" t="s">
        <v>435</v>
      </c>
      <c r="D28" s="26">
        <v>1999</v>
      </c>
      <c r="E28" s="27" t="s">
        <v>236</v>
      </c>
      <c r="F28" s="166">
        <v>98.7</v>
      </c>
      <c r="G28" s="166">
        <v>100</v>
      </c>
      <c r="H28" s="166">
        <v>100.3</v>
      </c>
      <c r="I28" s="166">
        <v>98.8</v>
      </c>
      <c r="J28" s="166">
        <v>95.5</v>
      </c>
      <c r="K28" s="166">
        <v>98.7</v>
      </c>
      <c r="L28" s="106">
        <v>592</v>
      </c>
      <c r="M28" s="69" t="s">
        <v>16</v>
      </c>
      <c r="N28" s="69"/>
    </row>
    <row r="29" spans="1:14">
      <c r="A29" s="26">
        <v>21</v>
      </c>
      <c r="B29" s="27" t="s">
        <v>430</v>
      </c>
      <c r="C29" s="27" t="s">
        <v>431</v>
      </c>
      <c r="D29" s="26">
        <v>1966</v>
      </c>
      <c r="E29" s="27" t="s">
        <v>236</v>
      </c>
      <c r="F29" s="166">
        <v>100.6</v>
      </c>
      <c r="G29" s="166">
        <v>100.8</v>
      </c>
      <c r="H29" s="166">
        <v>101.4</v>
      </c>
      <c r="I29" s="166">
        <v>99.8</v>
      </c>
      <c r="J29" s="166">
        <v>91.4</v>
      </c>
      <c r="K29" s="166">
        <v>97.4</v>
      </c>
      <c r="L29" s="106">
        <v>591.4</v>
      </c>
      <c r="M29" s="69" t="s">
        <v>21</v>
      </c>
      <c r="N29" s="69"/>
    </row>
    <row r="30" spans="1:14">
      <c r="A30" s="26">
        <v>22</v>
      </c>
      <c r="B30" s="27" t="s">
        <v>432</v>
      </c>
      <c r="C30" s="27" t="s">
        <v>433</v>
      </c>
      <c r="D30" s="26">
        <v>1978</v>
      </c>
      <c r="E30" s="27" t="s">
        <v>236</v>
      </c>
      <c r="F30" s="166">
        <v>97.7</v>
      </c>
      <c r="G30" s="166">
        <v>99.4</v>
      </c>
      <c r="H30" s="166">
        <v>98.2</v>
      </c>
      <c r="I30" s="166">
        <v>96.8</v>
      </c>
      <c r="J30" s="166">
        <v>97</v>
      </c>
      <c r="K30" s="166">
        <v>96.9</v>
      </c>
      <c r="L30" s="106">
        <v>586</v>
      </c>
      <c r="M30" s="69" t="s">
        <v>21</v>
      </c>
      <c r="N30" s="69"/>
    </row>
    <row r="31" spans="1:14" ht="14.4">
      <c r="A31" s="26">
        <v>23</v>
      </c>
      <c r="B31" s="27" t="s">
        <v>254</v>
      </c>
      <c r="C31" s="27" t="s">
        <v>460</v>
      </c>
      <c r="D31" s="26">
        <v>1951</v>
      </c>
      <c r="E31" s="27" t="s">
        <v>461</v>
      </c>
      <c r="F31" s="166">
        <v>98.3</v>
      </c>
      <c r="G31" s="166">
        <v>96.9</v>
      </c>
      <c r="H31" s="166">
        <v>98.6</v>
      </c>
      <c r="I31" s="166">
        <v>95</v>
      </c>
      <c r="J31" s="147">
        <v>96</v>
      </c>
      <c r="K31" s="166">
        <v>96.4</v>
      </c>
      <c r="L31" s="106">
        <v>581.20000000000005</v>
      </c>
      <c r="M31" s="69" t="s">
        <v>21</v>
      </c>
      <c r="N31" s="69"/>
    </row>
    <row r="32" spans="1:14">
      <c r="A32" s="26">
        <v>24</v>
      </c>
      <c r="B32" s="27" t="s">
        <v>443</v>
      </c>
      <c r="C32" s="27" t="s">
        <v>444</v>
      </c>
      <c r="D32" s="26">
        <v>1987</v>
      </c>
      <c r="E32" s="27" t="s">
        <v>459</v>
      </c>
      <c r="F32" s="166">
        <v>97.2</v>
      </c>
      <c r="G32" s="166">
        <v>95.4</v>
      </c>
      <c r="H32" s="166">
        <v>100.1</v>
      </c>
      <c r="I32" s="166">
        <v>95</v>
      </c>
      <c r="J32" s="166">
        <v>95.3</v>
      </c>
      <c r="K32" s="166">
        <v>98</v>
      </c>
      <c r="L32" s="106">
        <v>581</v>
      </c>
      <c r="M32" s="69" t="s">
        <v>21</v>
      </c>
      <c r="N32" s="69"/>
    </row>
    <row r="33" spans="1:23">
      <c r="A33" s="26">
        <v>25</v>
      </c>
      <c r="B33" s="27" t="s">
        <v>449</v>
      </c>
      <c r="C33" s="27" t="s">
        <v>450</v>
      </c>
      <c r="D33" s="26">
        <v>1972</v>
      </c>
      <c r="E33" s="27" t="s">
        <v>372</v>
      </c>
      <c r="F33" s="166">
        <v>93.4</v>
      </c>
      <c r="G33" s="166">
        <v>93.2</v>
      </c>
      <c r="H33" s="166">
        <v>96.2</v>
      </c>
      <c r="I33" s="166">
        <v>97.8</v>
      </c>
      <c r="J33" s="166">
        <v>98.2</v>
      </c>
      <c r="K33" s="166">
        <v>97.4</v>
      </c>
      <c r="L33" s="106">
        <v>576.20000000000005</v>
      </c>
      <c r="M33" s="69" t="s">
        <v>21</v>
      </c>
      <c r="N33" s="69"/>
    </row>
    <row r="34" spans="1:23">
      <c r="A34" s="26">
        <v>26</v>
      </c>
      <c r="B34" s="27" t="s">
        <v>451</v>
      </c>
      <c r="C34" s="27" t="s">
        <v>452</v>
      </c>
      <c r="D34" s="26">
        <v>1965</v>
      </c>
      <c r="E34" s="27" t="s">
        <v>372</v>
      </c>
      <c r="F34" s="166">
        <v>94.6</v>
      </c>
      <c r="G34" s="166">
        <v>98.9</v>
      </c>
      <c r="H34" s="166">
        <v>94.7</v>
      </c>
      <c r="I34" s="166">
        <v>94.1</v>
      </c>
      <c r="J34" s="166">
        <v>99.6</v>
      </c>
      <c r="K34" s="166">
        <v>93.7</v>
      </c>
      <c r="L34" s="106">
        <v>575.6</v>
      </c>
      <c r="M34" s="69" t="s">
        <v>21</v>
      </c>
      <c r="N34" s="69"/>
    </row>
    <row r="35" spans="1:23">
      <c r="A35" s="26">
        <v>27</v>
      </c>
      <c r="B35" s="27" t="s">
        <v>445</v>
      </c>
      <c r="C35" s="27" t="s">
        <v>446</v>
      </c>
      <c r="D35" s="26">
        <v>1975</v>
      </c>
      <c r="E35" s="27" t="s">
        <v>459</v>
      </c>
      <c r="F35" s="166">
        <v>93.8</v>
      </c>
      <c r="G35" s="166">
        <v>93.8</v>
      </c>
      <c r="H35" s="166">
        <v>101.5</v>
      </c>
      <c r="I35" s="166">
        <v>91.9</v>
      </c>
      <c r="J35" s="166">
        <v>90.1</v>
      </c>
      <c r="K35" s="166">
        <v>97.6</v>
      </c>
      <c r="L35" s="106">
        <v>568.70000000000005</v>
      </c>
      <c r="M35" s="69" t="s">
        <v>21</v>
      </c>
      <c r="N35" s="69"/>
    </row>
    <row r="36" spans="1:23">
      <c r="A36" s="26" t="s">
        <v>464</v>
      </c>
      <c r="B36" s="27" t="s">
        <v>462</v>
      </c>
      <c r="C36" s="27" t="s">
        <v>463</v>
      </c>
      <c r="D36" s="26">
        <v>1939</v>
      </c>
      <c r="E36" s="27" t="s">
        <v>116</v>
      </c>
      <c r="F36" s="166">
        <v>95.6</v>
      </c>
      <c r="G36" s="166">
        <v>92.1</v>
      </c>
      <c r="H36" s="166">
        <v>92.4</v>
      </c>
      <c r="I36" s="166">
        <v>93.9</v>
      </c>
      <c r="J36" s="166">
        <v>25.4</v>
      </c>
      <c r="K36" s="166">
        <v>0</v>
      </c>
      <c r="L36" s="106">
        <v>399.4</v>
      </c>
      <c r="M36" s="69"/>
      <c r="N36" s="69"/>
    </row>
    <row r="37" spans="1:23">
      <c r="D37" s="28"/>
      <c r="L37" s="29"/>
    </row>
    <row r="38" spans="1:23" s="2" customFormat="1" ht="24" customHeight="1">
      <c r="A38" s="209" t="s">
        <v>130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1"/>
      <c r="P38" s="1"/>
      <c r="Q38" s="1"/>
      <c r="R38" s="1"/>
      <c r="U38" s="1"/>
      <c r="V38" s="3"/>
      <c r="W38" s="1"/>
    </row>
    <row r="39" spans="1:23" s="2" customFormat="1" ht="2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"/>
      <c r="P39" s="1"/>
      <c r="Q39" s="1"/>
      <c r="R39" s="1"/>
      <c r="U39" s="1"/>
      <c r="V39" s="3"/>
      <c r="W39" s="1"/>
    </row>
    <row r="40" spans="1:23" s="7" customFormat="1" ht="15.6">
      <c r="A40" s="210" t="s">
        <v>7</v>
      </c>
      <c r="B40" s="210"/>
      <c r="C40" s="210"/>
      <c r="D40" s="5"/>
      <c r="E40" s="6"/>
      <c r="F40" s="5"/>
      <c r="G40" s="5"/>
      <c r="H40" s="5"/>
      <c r="I40" s="5"/>
      <c r="K40"/>
      <c r="L40" s="53" t="s">
        <v>144</v>
      </c>
      <c r="M40" s="8"/>
      <c r="N40" s="8"/>
      <c r="R40" s="5"/>
      <c r="W40" s="5"/>
    </row>
    <row r="41" spans="1:23">
      <c r="B41" s="27"/>
      <c r="C41" s="27"/>
      <c r="L41" s="29"/>
    </row>
    <row r="42" spans="1:23" ht="15.6">
      <c r="A42" s="6" t="s">
        <v>147</v>
      </c>
      <c r="B42" s="6"/>
      <c r="C42" s="6"/>
      <c r="D42" s="6"/>
      <c r="E42" s="137" t="s">
        <v>148</v>
      </c>
      <c r="F42" s="135" t="s">
        <v>149</v>
      </c>
      <c r="G42" s="5"/>
      <c r="H42" s="10"/>
      <c r="I42" s="5"/>
      <c r="J42" s="7"/>
      <c r="K42" s="5"/>
      <c r="L42" s="5"/>
      <c r="M42" s="11"/>
      <c r="N42" s="11"/>
    </row>
    <row r="43" spans="1:23">
      <c r="B43" s="31"/>
      <c r="C43" s="31"/>
      <c r="D43" s="29"/>
      <c r="E43" s="27"/>
      <c r="L43" s="29"/>
    </row>
    <row r="44" spans="1:23">
      <c r="A44" s="85" t="s">
        <v>17</v>
      </c>
      <c r="B44" s="213" t="s">
        <v>18</v>
      </c>
      <c r="C44" s="213"/>
      <c r="D44" s="85" t="s">
        <v>9</v>
      </c>
      <c r="E44" s="86" t="s">
        <v>44</v>
      </c>
      <c r="F44" s="213" t="s">
        <v>19</v>
      </c>
      <c r="G44" s="213"/>
      <c r="H44" s="213"/>
      <c r="I44" s="213"/>
      <c r="J44" s="213"/>
      <c r="K44" s="213"/>
      <c r="L44" s="85" t="s">
        <v>20</v>
      </c>
      <c r="M44" s="85" t="s">
        <v>14</v>
      </c>
      <c r="N44" s="28"/>
      <c r="O44" s="33"/>
      <c r="P44" s="33"/>
    </row>
    <row r="45" spans="1:23">
      <c r="A45" s="32"/>
      <c r="B45" s="33"/>
      <c r="C45" s="33"/>
      <c r="D45" s="32"/>
      <c r="E45" s="33"/>
      <c r="F45" s="32"/>
      <c r="G45" s="32"/>
      <c r="H45" s="32"/>
      <c r="I45" s="32"/>
      <c r="J45" s="32"/>
      <c r="K45" s="32"/>
      <c r="L45" s="32"/>
      <c r="O45" s="33"/>
      <c r="P45" s="33"/>
    </row>
    <row r="46" spans="1:23" s="34" customFormat="1" ht="14.4">
      <c r="A46" s="75" t="s">
        <v>15</v>
      </c>
      <c r="B46" s="104" t="s">
        <v>402</v>
      </c>
      <c r="C46" s="104" t="s">
        <v>403</v>
      </c>
      <c r="D46" s="26">
        <v>2004</v>
      </c>
      <c r="E46" s="27" t="s">
        <v>213</v>
      </c>
      <c r="F46" s="166">
        <v>102.4</v>
      </c>
      <c r="G46" s="166">
        <v>102.8</v>
      </c>
      <c r="H46" s="147">
        <v>100.4</v>
      </c>
      <c r="I46" s="166">
        <v>103</v>
      </c>
      <c r="J46" s="166">
        <v>102.8</v>
      </c>
      <c r="K46" s="147">
        <v>100.8</v>
      </c>
      <c r="L46" s="106">
        <v>612.20000000000005</v>
      </c>
      <c r="M46" s="69" t="s">
        <v>15</v>
      </c>
      <c r="N46" s="69"/>
    </row>
    <row r="47" spans="1:23" s="34" customFormat="1" ht="14.4">
      <c r="A47" s="75" t="s">
        <v>16</v>
      </c>
      <c r="B47" s="104" t="s">
        <v>292</v>
      </c>
      <c r="C47" s="104" t="s">
        <v>465</v>
      </c>
      <c r="D47" s="26">
        <v>2004</v>
      </c>
      <c r="E47" s="27" t="s">
        <v>217</v>
      </c>
      <c r="F47" s="166">
        <v>100.3</v>
      </c>
      <c r="G47" s="166">
        <v>101.1</v>
      </c>
      <c r="H47" s="147">
        <v>103.9</v>
      </c>
      <c r="I47" s="166">
        <v>102.1</v>
      </c>
      <c r="J47" s="166">
        <v>98.1</v>
      </c>
      <c r="K47" s="166">
        <v>102.2</v>
      </c>
      <c r="L47" s="106">
        <v>607.70000000000005</v>
      </c>
      <c r="M47" s="69" t="s">
        <v>15</v>
      </c>
      <c r="N47" s="69"/>
    </row>
    <row r="48" spans="1:23" s="34" customFormat="1">
      <c r="A48" s="75" t="s">
        <v>21</v>
      </c>
      <c r="B48" s="104" t="s">
        <v>466</v>
      </c>
      <c r="C48" s="104" t="s">
        <v>467</v>
      </c>
      <c r="D48" s="26">
        <v>2003</v>
      </c>
      <c r="E48" s="27" t="s">
        <v>214</v>
      </c>
      <c r="F48" s="166">
        <v>100.4</v>
      </c>
      <c r="G48" s="166">
        <v>102.9</v>
      </c>
      <c r="H48" s="166">
        <v>99.2</v>
      </c>
      <c r="I48" s="166">
        <v>100.1</v>
      </c>
      <c r="J48" s="166">
        <v>102.6</v>
      </c>
      <c r="K48" s="166">
        <v>102.4</v>
      </c>
      <c r="L48" s="106">
        <v>607.6</v>
      </c>
      <c r="M48" s="69" t="s">
        <v>15</v>
      </c>
      <c r="N48" s="69"/>
    </row>
    <row r="49" spans="1:14">
      <c r="A49" s="26">
        <v>4</v>
      </c>
      <c r="B49" s="27" t="s">
        <v>406</v>
      </c>
      <c r="C49" s="27" t="s">
        <v>407</v>
      </c>
      <c r="D49" s="26">
        <v>2002</v>
      </c>
      <c r="E49" s="27" t="s">
        <v>300</v>
      </c>
      <c r="F49" s="166">
        <v>102.4</v>
      </c>
      <c r="G49" s="166">
        <v>101.8</v>
      </c>
      <c r="H49" s="166">
        <v>101</v>
      </c>
      <c r="I49" s="166">
        <v>102.2</v>
      </c>
      <c r="J49" s="166">
        <v>101.7</v>
      </c>
      <c r="K49" s="166">
        <v>98.2</v>
      </c>
      <c r="L49" s="106">
        <v>607.29999999999995</v>
      </c>
      <c r="M49" s="69" t="s">
        <v>16</v>
      </c>
      <c r="N49" s="69"/>
    </row>
    <row r="50" spans="1:14" ht="14.4">
      <c r="A50" s="26">
        <v>5</v>
      </c>
      <c r="B50" s="27" t="s">
        <v>408</v>
      </c>
      <c r="C50" s="27" t="s">
        <v>409</v>
      </c>
      <c r="D50" s="26">
        <v>2003</v>
      </c>
      <c r="E50" s="27" t="s">
        <v>300</v>
      </c>
      <c r="F50" s="166">
        <v>102.1</v>
      </c>
      <c r="G50" s="166">
        <v>100.2</v>
      </c>
      <c r="H50" s="166">
        <v>101.4</v>
      </c>
      <c r="I50" s="147">
        <v>102.1</v>
      </c>
      <c r="J50" s="166">
        <v>102.6</v>
      </c>
      <c r="K50" s="166">
        <v>98.6</v>
      </c>
      <c r="L50" s="106">
        <v>607</v>
      </c>
      <c r="M50" s="69" t="s">
        <v>16</v>
      </c>
      <c r="N50" s="69"/>
    </row>
    <row r="51" spans="1:14" ht="14.4">
      <c r="A51" s="26">
        <v>6</v>
      </c>
      <c r="B51" s="27" t="s">
        <v>404</v>
      </c>
      <c r="C51" s="27" t="s">
        <v>405</v>
      </c>
      <c r="D51" s="26">
        <v>2003</v>
      </c>
      <c r="E51" s="27" t="s">
        <v>300</v>
      </c>
      <c r="F51" s="166">
        <v>100</v>
      </c>
      <c r="G51" s="147">
        <v>101.4</v>
      </c>
      <c r="H51" s="166">
        <v>101.6</v>
      </c>
      <c r="I51" s="166">
        <v>101.6</v>
      </c>
      <c r="J51" s="166">
        <v>99.5</v>
      </c>
      <c r="K51" s="166">
        <v>98.1</v>
      </c>
      <c r="L51" s="106">
        <v>602.20000000000005</v>
      </c>
      <c r="M51" s="69" t="s">
        <v>16</v>
      </c>
      <c r="N51" s="69"/>
    </row>
    <row r="52" spans="1:14" ht="14.4">
      <c r="A52" s="26">
        <v>7</v>
      </c>
      <c r="B52" s="27" t="s">
        <v>438</v>
      </c>
      <c r="C52" s="27" t="s">
        <v>439</v>
      </c>
      <c r="D52" s="26">
        <v>2006</v>
      </c>
      <c r="E52" s="27" t="s">
        <v>300</v>
      </c>
      <c r="F52" s="166">
        <v>97.9</v>
      </c>
      <c r="G52" s="147">
        <v>96.3</v>
      </c>
      <c r="H52" s="166">
        <v>97.9</v>
      </c>
      <c r="I52" s="166">
        <v>97.1</v>
      </c>
      <c r="J52" s="166">
        <v>101.6</v>
      </c>
      <c r="K52" s="166">
        <v>101.6</v>
      </c>
      <c r="L52" s="106">
        <v>592.4</v>
      </c>
      <c r="M52" s="69" t="s">
        <v>16</v>
      </c>
      <c r="N52" s="69"/>
    </row>
    <row r="53" spans="1:14">
      <c r="A53" s="26">
        <v>8</v>
      </c>
      <c r="B53" s="27" t="s">
        <v>428</v>
      </c>
      <c r="C53" s="27" t="s">
        <v>429</v>
      </c>
      <c r="D53" s="26">
        <v>2004</v>
      </c>
      <c r="E53" s="27" t="s">
        <v>213</v>
      </c>
      <c r="F53" s="166">
        <v>100.1</v>
      </c>
      <c r="G53" s="166">
        <v>97.8</v>
      </c>
      <c r="H53" s="166">
        <v>100.9</v>
      </c>
      <c r="I53" s="166">
        <v>97</v>
      </c>
      <c r="J53" s="166">
        <v>97.6</v>
      </c>
      <c r="K53" s="166">
        <v>97.2</v>
      </c>
      <c r="L53" s="106">
        <v>590.6</v>
      </c>
      <c r="M53" s="69" t="s">
        <v>21</v>
      </c>
      <c r="N53" s="69"/>
    </row>
    <row r="54" spans="1:14">
      <c r="A54" s="26">
        <v>9</v>
      </c>
      <c r="B54" s="27" t="s">
        <v>305</v>
      </c>
      <c r="C54" s="27" t="s">
        <v>425</v>
      </c>
      <c r="D54" s="26">
        <v>2006</v>
      </c>
      <c r="E54" s="27" t="s">
        <v>213</v>
      </c>
      <c r="F54" s="166">
        <v>97.8</v>
      </c>
      <c r="G54" s="166">
        <v>99.7</v>
      </c>
      <c r="H54" s="166">
        <v>99.1</v>
      </c>
      <c r="I54" s="166">
        <v>101.3</v>
      </c>
      <c r="J54" s="166">
        <v>90.9</v>
      </c>
      <c r="K54" s="166">
        <v>100.7</v>
      </c>
      <c r="L54" s="106">
        <v>589.5</v>
      </c>
      <c r="M54" s="69" t="s">
        <v>21</v>
      </c>
      <c r="N54" s="69"/>
    </row>
    <row r="55" spans="1:14" ht="14.4">
      <c r="A55" s="26">
        <v>10</v>
      </c>
      <c r="B55" s="27" t="s">
        <v>424</v>
      </c>
      <c r="C55" s="27" t="s">
        <v>208</v>
      </c>
      <c r="D55" s="26">
        <v>2005</v>
      </c>
      <c r="E55" s="27" t="s">
        <v>116</v>
      </c>
      <c r="F55" s="166">
        <v>99.9</v>
      </c>
      <c r="G55" s="166">
        <v>97.6</v>
      </c>
      <c r="H55" s="166">
        <v>97</v>
      </c>
      <c r="I55" s="147">
        <v>97.1</v>
      </c>
      <c r="J55" s="166">
        <v>99</v>
      </c>
      <c r="K55" s="166">
        <v>98.7</v>
      </c>
      <c r="L55" s="106">
        <v>589.29999999999995</v>
      </c>
      <c r="M55" s="69" t="s">
        <v>21</v>
      </c>
      <c r="N55" s="69"/>
    </row>
    <row r="56" spans="1:14">
      <c r="A56" s="26">
        <v>11</v>
      </c>
      <c r="B56" s="27" t="s">
        <v>415</v>
      </c>
      <c r="C56" s="27" t="s">
        <v>416</v>
      </c>
      <c r="D56" s="26">
        <v>2004</v>
      </c>
      <c r="E56" s="27" t="s">
        <v>239</v>
      </c>
      <c r="F56" s="166">
        <v>99.3</v>
      </c>
      <c r="G56" s="166">
        <v>99</v>
      </c>
      <c r="H56" s="166">
        <v>95.6</v>
      </c>
      <c r="I56" s="166">
        <v>95.9</v>
      </c>
      <c r="J56" s="166">
        <v>97.1</v>
      </c>
      <c r="K56" s="166">
        <v>98.4</v>
      </c>
      <c r="L56" s="106">
        <v>585.29999999999995</v>
      </c>
      <c r="M56" s="69" t="s">
        <v>21</v>
      </c>
      <c r="N56" s="188"/>
    </row>
    <row r="57" spans="1:14">
      <c r="A57" s="26">
        <v>12</v>
      </c>
      <c r="B57" s="27" t="s">
        <v>251</v>
      </c>
      <c r="C57" s="27" t="s">
        <v>255</v>
      </c>
      <c r="D57" s="26">
        <v>2008</v>
      </c>
      <c r="E57" s="27" t="s">
        <v>372</v>
      </c>
      <c r="F57" s="166">
        <v>93.2</v>
      </c>
      <c r="G57" s="166">
        <v>97.2</v>
      </c>
      <c r="H57" s="166">
        <v>98.6</v>
      </c>
      <c r="I57" s="166">
        <v>99.5</v>
      </c>
      <c r="J57" s="166">
        <v>98.1</v>
      </c>
      <c r="K57" s="166">
        <v>98.5</v>
      </c>
      <c r="L57" s="106">
        <v>585.1</v>
      </c>
      <c r="M57" s="69" t="s">
        <v>21</v>
      </c>
      <c r="N57" s="188"/>
    </row>
    <row r="58" spans="1:14">
      <c r="A58" s="26">
        <v>13</v>
      </c>
      <c r="B58" s="27" t="s">
        <v>468</v>
      </c>
      <c r="C58" s="27" t="s">
        <v>469</v>
      </c>
      <c r="D58" s="26">
        <v>2007</v>
      </c>
      <c r="E58" s="27" t="s">
        <v>286</v>
      </c>
      <c r="F58" s="166">
        <v>93</v>
      </c>
      <c r="G58" s="166">
        <v>98.6</v>
      </c>
      <c r="H58" s="166">
        <v>99.4</v>
      </c>
      <c r="I58" s="166">
        <v>95.7</v>
      </c>
      <c r="J58" s="166">
        <v>96.9</v>
      </c>
      <c r="K58" s="166">
        <v>95.7</v>
      </c>
      <c r="L58" s="106">
        <v>579.29999999999995</v>
      </c>
      <c r="M58" s="69" t="s">
        <v>21</v>
      </c>
      <c r="N58" s="188"/>
    </row>
    <row r="59" spans="1:14">
      <c r="A59" s="26">
        <v>14</v>
      </c>
      <c r="B59" s="27" t="s">
        <v>251</v>
      </c>
      <c r="C59" s="27" t="s">
        <v>437</v>
      </c>
      <c r="D59" s="26">
        <v>2006</v>
      </c>
      <c r="E59" s="27" t="s">
        <v>300</v>
      </c>
      <c r="F59" s="166">
        <v>99.6</v>
      </c>
      <c r="G59" s="166">
        <v>99.3</v>
      </c>
      <c r="H59" s="166">
        <v>88.9</v>
      </c>
      <c r="I59" s="166">
        <v>99.7</v>
      </c>
      <c r="J59" s="166">
        <v>97</v>
      </c>
      <c r="K59" s="166">
        <v>92.9</v>
      </c>
      <c r="L59" s="106">
        <v>577.4</v>
      </c>
      <c r="M59" s="69" t="s">
        <v>21</v>
      </c>
      <c r="N59" s="188"/>
    </row>
    <row r="60" spans="1:14">
      <c r="A60" s="26">
        <v>15</v>
      </c>
      <c r="B60" s="27" t="s">
        <v>470</v>
      </c>
      <c r="C60" s="27" t="s">
        <v>437</v>
      </c>
      <c r="D60" s="26">
        <v>2009</v>
      </c>
      <c r="E60" s="27" t="s">
        <v>300</v>
      </c>
      <c r="F60" s="166">
        <v>94.2</v>
      </c>
      <c r="G60" s="166">
        <v>97.4</v>
      </c>
      <c r="H60" s="166">
        <v>97.6</v>
      </c>
      <c r="I60" s="166">
        <v>94.9</v>
      </c>
      <c r="J60" s="166">
        <v>97.9</v>
      </c>
      <c r="K60" s="166">
        <v>95.2</v>
      </c>
      <c r="L60" s="106">
        <v>577.20000000000005</v>
      </c>
      <c r="M60" s="69" t="s">
        <v>21</v>
      </c>
      <c r="N60" s="188"/>
    </row>
    <row r="61" spans="1:14">
      <c r="A61" s="26">
        <v>16</v>
      </c>
      <c r="B61" s="27" t="s">
        <v>471</v>
      </c>
      <c r="C61" s="27" t="s">
        <v>304</v>
      </c>
      <c r="D61" s="26">
        <v>2005</v>
      </c>
      <c r="E61" s="27" t="s">
        <v>116</v>
      </c>
      <c r="F61" s="166">
        <v>93.1</v>
      </c>
      <c r="G61" s="166">
        <v>86.3</v>
      </c>
      <c r="H61" s="166">
        <v>98.1</v>
      </c>
      <c r="I61" s="166">
        <v>98</v>
      </c>
      <c r="J61" s="166">
        <v>99.3</v>
      </c>
      <c r="K61" s="166">
        <v>100.2</v>
      </c>
      <c r="L61" s="106">
        <v>575</v>
      </c>
      <c r="M61" s="69" t="s">
        <v>21</v>
      </c>
      <c r="N61" s="188"/>
    </row>
    <row r="62" spans="1:14">
      <c r="A62" s="26">
        <v>17</v>
      </c>
      <c r="B62" s="27" t="s">
        <v>456</v>
      </c>
      <c r="C62" s="27" t="s">
        <v>398</v>
      </c>
      <c r="D62" s="26">
        <v>2006</v>
      </c>
      <c r="E62" s="27" t="s">
        <v>459</v>
      </c>
      <c r="F62" s="166">
        <v>93.2</v>
      </c>
      <c r="G62" s="166">
        <v>92.8</v>
      </c>
      <c r="H62" s="166">
        <v>91.9</v>
      </c>
      <c r="I62" s="166">
        <v>98.5</v>
      </c>
      <c r="J62" s="166">
        <v>93.9</v>
      </c>
      <c r="K62" s="166">
        <v>97.9</v>
      </c>
      <c r="L62" s="106">
        <v>568.20000000000005</v>
      </c>
      <c r="M62" s="69" t="s">
        <v>21</v>
      </c>
      <c r="N62" s="188"/>
    </row>
    <row r="63" spans="1:14">
      <c r="A63" s="26">
        <v>18</v>
      </c>
      <c r="B63" s="27" t="s">
        <v>457</v>
      </c>
      <c r="C63" s="27" t="s">
        <v>458</v>
      </c>
      <c r="D63" s="26">
        <v>2006</v>
      </c>
      <c r="E63" s="27" t="s">
        <v>459</v>
      </c>
      <c r="F63" s="166">
        <v>95.9</v>
      </c>
      <c r="G63" s="166">
        <v>94.1</v>
      </c>
      <c r="H63" s="166">
        <v>93.9</v>
      </c>
      <c r="I63" s="166">
        <v>95.8</v>
      </c>
      <c r="J63" s="166">
        <v>96.1</v>
      </c>
      <c r="K63" s="166">
        <v>89.4</v>
      </c>
      <c r="L63" s="106">
        <v>565.20000000000005</v>
      </c>
      <c r="M63" s="69"/>
      <c r="N63" s="188"/>
    </row>
    <row r="64" spans="1:14">
      <c r="A64" s="26">
        <v>19</v>
      </c>
      <c r="B64" s="27" t="s">
        <v>454</v>
      </c>
      <c r="C64" s="27" t="s">
        <v>472</v>
      </c>
      <c r="D64" s="26">
        <v>2009</v>
      </c>
      <c r="E64" s="27" t="s">
        <v>459</v>
      </c>
      <c r="F64" s="166">
        <v>94.4</v>
      </c>
      <c r="G64" s="166">
        <v>98.2</v>
      </c>
      <c r="H64" s="166">
        <v>94.6</v>
      </c>
      <c r="I64" s="166">
        <v>90.8</v>
      </c>
      <c r="J64" s="166">
        <v>92.8</v>
      </c>
      <c r="K64" s="166">
        <v>93</v>
      </c>
      <c r="L64" s="106">
        <v>563.79999999999995</v>
      </c>
      <c r="M64" s="69"/>
      <c r="N64" s="188"/>
    </row>
    <row r="65" spans="1:14">
      <c r="A65" s="26">
        <v>20</v>
      </c>
      <c r="B65" s="27" t="s">
        <v>454</v>
      </c>
      <c r="C65" s="27" t="s">
        <v>455</v>
      </c>
      <c r="D65" s="26">
        <v>2006</v>
      </c>
      <c r="E65" s="27" t="s">
        <v>459</v>
      </c>
      <c r="F65" s="166">
        <v>97.4</v>
      </c>
      <c r="G65" s="166">
        <v>93.1</v>
      </c>
      <c r="H65" s="166">
        <v>97.5</v>
      </c>
      <c r="I65" s="166">
        <v>91.7</v>
      </c>
      <c r="J65" s="166">
        <v>83.2</v>
      </c>
      <c r="K65" s="166">
        <v>85.5</v>
      </c>
      <c r="L65" s="106">
        <v>548.4</v>
      </c>
      <c r="M65" s="69"/>
      <c r="N65" s="188"/>
    </row>
    <row r="66" spans="1:14">
      <c r="B66" s="27"/>
      <c r="C66" s="27"/>
      <c r="E66" s="27"/>
      <c r="F66" s="166"/>
      <c r="G66" s="166"/>
      <c r="H66" s="166"/>
      <c r="I66" s="166"/>
      <c r="J66" s="166"/>
      <c r="K66" s="166"/>
      <c r="L66" s="106"/>
      <c r="M66" s="69"/>
      <c r="N66" s="188"/>
    </row>
    <row r="67" spans="1:14">
      <c r="B67" s="27"/>
      <c r="C67" s="27"/>
      <c r="E67" s="27"/>
      <c r="F67" s="166"/>
      <c r="G67" s="166"/>
      <c r="H67" s="166"/>
      <c r="I67" s="166"/>
      <c r="J67" s="166"/>
      <c r="K67" s="166"/>
      <c r="L67" s="106"/>
      <c r="M67" s="69"/>
    </row>
    <row r="68" spans="1:14">
      <c r="B68" s="27"/>
      <c r="C68" s="27"/>
      <c r="E68" s="27"/>
      <c r="F68" s="166"/>
      <c r="G68" s="166"/>
      <c r="H68" s="166"/>
      <c r="I68" s="166"/>
      <c r="J68" s="166"/>
      <c r="K68" s="166"/>
      <c r="L68" s="106"/>
      <c r="M68" s="103"/>
      <c r="N68" s="188"/>
    </row>
    <row r="69" spans="1:14">
      <c r="B69" s="27"/>
      <c r="C69" s="27"/>
      <c r="E69" s="27"/>
      <c r="F69" s="166"/>
      <c r="G69" s="166"/>
      <c r="H69" s="166"/>
      <c r="I69" s="166"/>
      <c r="J69" s="166"/>
      <c r="K69" s="166"/>
      <c r="L69" s="106"/>
      <c r="M69" s="103"/>
      <c r="N69" s="188"/>
    </row>
    <row r="70" spans="1:14">
      <c r="B70" s="27"/>
      <c r="C70" s="27"/>
      <c r="E70" s="27"/>
      <c r="F70" s="107"/>
      <c r="G70" s="107"/>
      <c r="H70" s="107"/>
      <c r="I70" s="107"/>
      <c r="J70" s="107"/>
      <c r="K70" s="107"/>
      <c r="L70" s="106"/>
      <c r="M70" s="103"/>
    </row>
    <row r="72" spans="1:14" ht="14.4">
      <c r="L72" s="29"/>
      <c r="M72" s="101"/>
      <c r="N72" s="122"/>
    </row>
  </sheetData>
  <mergeCells count="8">
    <mergeCell ref="A1:N1"/>
    <mergeCell ref="A3:C3"/>
    <mergeCell ref="B7:C7"/>
    <mergeCell ref="F7:K7"/>
    <mergeCell ref="B44:C44"/>
    <mergeCell ref="F44:K44"/>
    <mergeCell ref="A38:N38"/>
    <mergeCell ref="A40:C40"/>
  </mergeCells>
  <conditionalFormatting sqref="E2:K2 F3:I3 F32:K37">
    <cfRule type="cellIs" dxfId="77" priority="6" stopIfTrue="1" operator="equal">
      <formula>100</formula>
    </cfRule>
  </conditionalFormatting>
  <conditionalFormatting sqref="E39:K39 F40:I40">
    <cfRule type="cellIs" dxfId="76" priority="1" stopIfTrue="1" operator="equal">
      <formula>100</formula>
    </cfRule>
  </conditionalFormatting>
  <conditionalFormatting sqref="F9:H9 J9:K9 F10:K12 F13:J13 F14:K15 F16:G16 I16:K16 F17:K17 F18:H18 J18:K18 I46:J46 F46:G47 I47:K47 F48:K49">
    <cfRule type="cellIs" dxfId="75" priority="7" stopIfTrue="1" operator="equal">
      <formula>100</formula>
    </cfRule>
  </conditionalFormatting>
  <conditionalFormatting sqref="F50:H50 J50:K50 F51:F52 H51:K52 F53:K54 F55:H55 J55:K55">
    <cfRule type="cellIs" dxfId="74" priority="4" stopIfTrue="1" operator="equal">
      <formula>100</formula>
    </cfRule>
  </conditionalFormatting>
  <conditionalFormatting sqref="F19:K25 F26:I26 K26 F27:K30 F31:I31 K31">
    <cfRule type="cellIs" dxfId="73" priority="5" stopIfTrue="1" operator="equal">
      <formula>100</formula>
    </cfRule>
  </conditionalFormatting>
  <conditionalFormatting sqref="F56:K70">
    <cfRule type="cellIs" dxfId="72" priority="2" stopIfTrue="1" operator="equal">
      <formula>100</formula>
    </cfRule>
  </conditionalFormatting>
  <pageMargins left="0.38" right="0.11811023622047244" top="0.74803149606299213" bottom="0.15748031496062992" header="0" footer="0"/>
  <pageSetup scale="92" fitToHeight="0" orientation="portrait" r:id="rId1"/>
  <rowBreaks count="1" manualBreakCount="1">
    <brk id="3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14DB-927A-4C16-8CA4-B0954106E70B}">
  <sheetPr>
    <pageSetUpPr fitToPage="1"/>
  </sheetPr>
  <dimension ref="A1:N71"/>
  <sheetViews>
    <sheetView topLeftCell="A17" zoomScaleNormal="100" workbookViewId="0">
      <selection activeCell="K29" sqref="K29"/>
    </sheetView>
  </sheetViews>
  <sheetFormatPr defaultRowHeight="14.4"/>
  <cols>
    <col min="1" max="1" width="6.77734375" style="37" customWidth="1"/>
    <col min="2" max="2" width="15.6640625" customWidth="1"/>
    <col min="3" max="3" width="15.33203125" customWidth="1"/>
    <col min="4" max="4" width="13.44140625" customWidth="1"/>
    <col min="6" max="6" width="8.88671875" style="133"/>
    <col min="9" max="9" width="13.6640625" customWidth="1"/>
  </cols>
  <sheetData>
    <row r="1" spans="1:14" ht="21">
      <c r="A1" s="209" t="s">
        <v>130</v>
      </c>
      <c r="B1" s="209"/>
      <c r="C1" s="209"/>
      <c r="D1" s="209"/>
      <c r="E1" s="209"/>
      <c r="F1" s="209"/>
      <c r="G1" s="209"/>
      <c r="H1" s="70"/>
      <c r="I1" s="70"/>
      <c r="J1" s="70"/>
      <c r="K1" s="70"/>
      <c r="L1" s="70"/>
      <c r="M1" s="70"/>
      <c r="N1" s="70"/>
    </row>
    <row r="2" spans="1:14" ht="21">
      <c r="A2" s="140"/>
      <c r="B2" s="4"/>
      <c r="C2" s="4"/>
      <c r="D2" s="4"/>
      <c r="E2" s="4"/>
      <c r="F2" s="143"/>
      <c r="G2" s="4"/>
      <c r="H2" s="4"/>
      <c r="I2" s="4"/>
      <c r="J2" s="4"/>
      <c r="K2" s="4"/>
      <c r="L2" s="4"/>
      <c r="M2" s="4"/>
      <c r="N2" s="4"/>
    </row>
    <row r="3" spans="1:14" ht="15.6">
      <c r="A3" s="20" t="s">
        <v>7</v>
      </c>
      <c r="B3" s="20"/>
      <c r="C3" s="20"/>
      <c r="D3" s="5"/>
      <c r="E3" s="6"/>
      <c r="F3" s="43"/>
      <c r="G3" s="53" t="s">
        <v>144</v>
      </c>
      <c r="H3" s="5"/>
      <c r="J3" s="7"/>
      <c r="M3" s="8"/>
      <c r="N3" s="8"/>
    </row>
    <row r="4" spans="1:14">
      <c r="A4" s="26"/>
      <c r="B4" s="27"/>
      <c r="C4" s="27"/>
      <c r="D4" s="26"/>
      <c r="E4" s="28"/>
      <c r="F4" s="75"/>
      <c r="G4" s="26"/>
      <c r="H4" s="26"/>
      <c r="I4" s="26"/>
      <c r="J4" s="26"/>
      <c r="K4" s="26"/>
      <c r="L4" s="29"/>
      <c r="M4" s="26"/>
      <c r="N4" s="26"/>
    </row>
    <row r="5" spans="1:14" ht="15.6">
      <c r="A5" s="138" t="s">
        <v>154</v>
      </c>
      <c r="B5" s="138"/>
      <c r="C5" s="138"/>
      <c r="D5" s="138"/>
      <c r="G5" s="5"/>
      <c r="H5" s="5"/>
      <c r="I5" s="5"/>
      <c r="J5" s="5"/>
      <c r="K5" s="7"/>
      <c r="L5" s="131"/>
      <c r="M5" s="131"/>
      <c r="N5" s="139"/>
    </row>
    <row r="6" spans="1:14">
      <c r="G6" s="5"/>
      <c r="H6" s="5"/>
      <c r="I6" s="5"/>
      <c r="J6" s="5"/>
      <c r="K6" s="7"/>
    </row>
    <row r="7" spans="1:14">
      <c r="A7"/>
      <c r="B7" s="134" t="s">
        <v>155</v>
      </c>
      <c r="C7" s="135" t="s">
        <v>156</v>
      </c>
      <c r="E7" s="37"/>
      <c r="F7" s="141"/>
    </row>
    <row r="8" spans="1:14">
      <c r="A8"/>
      <c r="B8" s="134"/>
      <c r="C8" s="135"/>
      <c r="E8" s="37"/>
      <c r="F8" s="141"/>
      <c r="G8" s="135" t="s">
        <v>157</v>
      </c>
    </row>
    <row r="9" spans="1:14">
      <c r="A9" s="141" t="s">
        <v>15</v>
      </c>
      <c r="B9" s="133" t="s">
        <v>214</v>
      </c>
      <c r="C9" t="s">
        <v>388</v>
      </c>
      <c r="D9" t="s">
        <v>319</v>
      </c>
      <c r="E9" s="147">
        <v>626.29999999999995</v>
      </c>
      <c r="F9" s="190"/>
    </row>
    <row r="10" spans="1:14">
      <c r="A10" s="141"/>
      <c r="B10" s="133"/>
      <c r="C10" t="s">
        <v>389</v>
      </c>
      <c r="D10" t="s">
        <v>390</v>
      </c>
      <c r="E10" s="147">
        <v>613.29999999999995</v>
      </c>
      <c r="F10" s="190"/>
    </row>
    <row r="11" spans="1:14" ht="15.6">
      <c r="A11" s="141"/>
      <c r="B11" s="133"/>
      <c r="C11" t="s">
        <v>391</v>
      </c>
      <c r="D11" t="s">
        <v>392</v>
      </c>
      <c r="E11" s="147">
        <v>601.20000000000005</v>
      </c>
      <c r="F11" s="190">
        <v>1840.8</v>
      </c>
      <c r="G11" s="163" t="s">
        <v>382</v>
      </c>
    </row>
    <row r="12" spans="1:14">
      <c r="A12" s="141"/>
      <c r="B12" s="133"/>
      <c r="E12" s="147"/>
      <c r="F12" s="190"/>
    </row>
    <row r="13" spans="1:14">
      <c r="A13" s="141" t="s">
        <v>16</v>
      </c>
      <c r="B13" s="133" t="s">
        <v>192</v>
      </c>
      <c r="C13" t="s">
        <v>393</v>
      </c>
      <c r="D13" t="s">
        <v>394</v>
      </c>
      <c r="E13" s="147">
        <v>613.5</v>
      </c>
      <c r="F13" s="190"/>
    </row>
    <row r="14" spans="1:14">
      <c r="A14" s="141"/>
      <c r="B14" s="133"/>
      <c r="C14" t="s">
        <v>395</v>
      </c>
      <c r="D14" t="s">
        <v>396</v>
      </c>
      <c r="E14" s="147">
        <v>615.5</v>
      </c>
      <c r="F14" s="190"/>
    </row>
    <row r="15" spans="1:14">
      <c r="A15" s="141"/>
      <c r="B15" s="133"/>
      <c r="C15" t="s">
        <v>397</v>
      </c>
      <c r="D15" t="s">
        <v>398</v>
      </c>
      <c r="E15" s="147">
        <v>600.5</v>
      </c>
      <c r="F15" s="190">
        <v>1829.5</v>
      </c>
    </row>
    <row r="16" spans="1:14">
      <c r="A16" s="141"/>
      <c r="B16" s="133"/>
      <c r="E16" s="147"/>
      <c r="F16" s="190"/>
    </row>
    <row r="17" spans="1:6">
      <c r="A17" s="141" t="s">
        <v>21</v>
      </c>
      <c r="B17" s="133" t="s">
        <v>171</v>
      </c>
      <c r="C17" t="s">
        <v>294</v>
      </c>
      <c r="D17" t="s">
        <v>399</v>
      </c>
      <c r="E17" s="147">
        <v>607.20000000000005</v>
      </c>
      <c r="F17" s="190"/>
    </row>
    <row r="18" spans="1:6">
      <c r="C18" t="s">
        <v>400</v>
      </c>
      <c r="D18" t="s">
        <v>401</v>
      </c>
      <c r="E18" s="147">
        <v>610</v>
      </c>
      <c r="F18" s="190"/>
    </row>
    <row r="19" spans="1:6">
      <c r="C19" t="s">
        <v>402</v>
      </c>
      <c r="D19" t="s">
        <v>403</v>
      </c>
      <c r="E19" s="147">
        <v>612.20000000000005</v>
      </c>
      <c r="F19" s="190">
        <v>1829.4</v>
      </c>
    </row>
    <row r="20" spans="1:6">
      <c r="E20" s="147"/>
      <c r="F20" s="190"/>
    </row>
    <row r="21" spans="1:6">
      <c r="A21" s="37">
        <v>4</v>
      </c>
      <c r="B21" t="s">
        <v>473</v>
      </c>
      <c r="C21" t="s">
        <v>404</v>
      </c>
      <c r="D21" t="s">
        <v>405</v>
      </c>
      <c r="E21" s="147">
        <v>602.20000000000005</v>
      </c>
      <c r="F21" s="147"/>
    </row>
    <row r="22" spans="1:6">
      <c r="C22" t="s">
        <v>406</v>
      </c>
      <c r="D22" t="s">
        <v>407</v>
      </c>
      <c r="E22" s="147">
        <v>607.29999999999995</v>
      </c>
      <c r="F22" s="147"/>
    </row>
    <row r="23" spans="1:6">
      <c r="C23" t="s">
        <v>408</v>
      </c>
      <c r="D23" t="s">
        <v>409</v>
      </c>
      <c r="E23" s="147">
        <v>607</v>
      </c>
      <c r="F23" s="147">
        <v>1816.5</v>
      </c>
    </row>
    <row r="24" spans="1:6">
      <c r="E24" s="147"/>
      <c r="F24" s="147"/>
    </row>
    <row r="25" spans="1:6">
      <c r="A25" s="37">
        <v>5</v>
      </c>
      <c r="B25" t="s">
        <v>314</v>
      </c>
      <c r="C25" t="s">
        <v>410</v>
      </c>
      <c r="D25" t="s">
        <v>411</v>
      </c>
      <c r="E25" s="147">
        <v>601.1</v>
      </c>
      <c r="F25" s="147"/>
    </row>
    <row r="26" spans="1:6">
      <c r="C26" t="s">
        <v>272</v>
      </c>
      <c r="D26" t="s">
        <v>412</v>
      </c>
      <c r="E26" s="147">
        <v>598.6</v>
      </c>
      <c r="F26" s="147"/>
    </row>
    <row r="27" spans="1:6">
      <c r="C27" t="s">
        <v>413</v>
      </c>
      <c r="D27" t="s">
        <v>414</v>
      </c>
      <c r="E27" s="147">
        <v>613.1</v>
      </c>
      <c r="F27" s="147">
        <v>1812.8</v>
      </c>
    </row>
    <row r="28" spans="1:6">
      <c r="E28" s="147"/>
      <c r="F28" s="147"/>
    </row>
    <row r="29" spans="1:6">
      <c r="A29" s="37">
        <v>6</v>
      </c>
      <c r="B29" t="s">
        <v>316</v>
      </c>
      <c r="C29" t="s">
        <v>415</v>
      </c>
      <c r="D29" t="s">
        <v>416</v>
      </c>
      <c r="E29" s="147">
        <v>585.29999999999995</v>
      </c>
      <c r="F29" s="147"/>
    </row>
    <row r="30" spans="1:6">
      <c r="C30" t="s">
        <v>417</v>
      </c>
      <c r="D30" t="s">
        <v>418</v>
      </c>
      <c r="E30" s="147">
        <v>598.4</v>
      </c>
      <c r="F30" s="147"/>
    </row>
    <row r="31" spans="1:6">
      <c r="C31" t="s">
        <v>419</v>
      </c>
      <c r="D31" t="s">
        <v>420</v>
      </c>
      <c r="E31" s="147">
        <v>608.5</v>
      </c>
      <c r="F31" s="147">
        <v>1792.2</v>
      </c>
    </row>
    <row r="32" spans="1:6">
      <c r="E32" s="147"/>
      <c r="F32" s="147"/>
    </row>
    <row r="33" spans="1:6">
      <c r="A33" s="37">
        <v>7</v>
      </c>
      <c r="B33" t="s">
        <v>206</v>
      </c>
      <c r="C33" t="s">
        <v>421</v>
      </c>
      <c r="D33" t="s">
        <v>422</v>
      </c>
      <c r="E33" s="147">
        <v>600.29999999999995</v>
      </c>
      <c r="F33" s="147"/>
    </row>
    <row r="34" spans="1:6">
      <c r="C34" t="s">
        <v>388</v>
      </c>
      <c r="D34" t="s">
        <v>423</v>
      </c>
      <c r="E34" s="147">
        <v>594.9</v>
      </c>
      <c r="F34" s="147"/>
    </row>
    <row r="35" spans="1:6">
      <c r="C35" t="s">
        <v>424</v>
      </c>
      <c r="D35" t="s">
        <v>208</v>
      </c>
      <c r="E35" s="147">
        <v>589.29999999999995</v>
      </c>
      <c r="F35" s="147">
        <v>1784.5</v>
      </c>
    </row>
    <row r="36" spans="1:6">
      <c r="E36" s="147"/>
      <c r="F36" s="147"/>
    </row>
    <row r="37" spans="1:6">
      <c r="A37" s="37">
        <v>8</v>
      </c>
      <c r="B37" t="s">
        <v>185</v>
      </c>
      <c r="C37" t="s">
        <v>305</v>
      </c>
      <c r="D37" t="s">
        <v>425</v>
      </c>
      <c r="E37" s="147">
        <v>589.5</v>
      </c>
      <c r="F37" s="147"/>
    </row>
    <row r="38" spans="1:6">
      <c r="C38" t="s">
        <v>426</v>
      </c>
      <c r="D38" t="s">
        <v>427</v>
      </c>
      <c r="E38" s="147">
        <v>602.1</v>
      </c>
      <c r="F38" s="147"/>
    </row>
    <row r="39" spans="1:6">
      <c r="C39" t="s">
        <v>428</v>
      </c>
      <c r="D39" t="s">
        <v>429</v>
      </c>
      <c r="E39" s="147">
        <v>590.6</v>
      </c>
      <c r="F39" s="147">
        <v>1782.2</v>
      </c>
    </row>
    <row r="40" spans="1:6">
      <c r="E40" s="147"/>
      <c r="F40" s="147"/>
    </row>
    <row r="41" spans="1:6">
      <c r="A41" s="37">
        <v>9</v>
      </c>
      <c r="B41" t="s">
        <v>236</v>
      </c>
      <c r="C41" t="s">
        <v>430</v>
      </c>
      <c r="D41" t="s">
        <v>431</v>
      </c>
      <c r="E41" s="147">
        <v>591.4</v>
      </c>
      <c r="F41" s="147"/>
    </row>
    <row r="42" spans="1:6">
      <c r="C42" t="s">
        <v>432</v>
      </c>
      <c r="D42" t="s">
        <v>433</v>
      </c>
      <c r="E42" s="147">
        <v>586</v>
      </c>
      <c r="F42" s="147"/>
    </row>
    <row r="43" spans="1:6">
      <c r="C43" t="s">
        <v>434</v>
      </c>
      <c r="D43" t="s">
        <v>435</v>
      </c>
      <c r="E43" s="147">
        <v>592</v>
      </c>
      <c r="F43" s="147">
        <v>1769.4</v>
      </c>
    </row>
    <row r="44" spans="1:6">
      <c r="E44" s="147"/>
      <c r="F44" s="147"/>
    </row>
    <row r="45" spans="1:6">
      <c r="A45" s="37">
        <v>10</v>
      </c>
      <c r="B45" t="s">
        <v>436</v>
      </c>
      <c r="C45" t="s">
        <v>251</v>
      </c>
      <c r="D45" t="s">
        <v>437</v>
      </c>
      <c r="E45" s="147">
        <v>577.4</v>
      </c>
      <c r="F45" s="147"/>
    </row>
    <row r="46" spans="1:6">
      <c r="C46" t="s">
        <v>438</v>
      </c>
      <c r="D46" t="s">
        <v>439</v>
      </c>
      <c r="E46" s="147">
        <v>592.4</v>
      </c>
      <c r="F46" s="147"/>
    </row>
    <row r="47" spans="1:6">
      <c r="C47" t="s">
        <v>440</v>
      </c>
      <c r="D47" t="s">
        <v>441</v>
      </c>
      <c r="E47" s="147">
        <v>599</v>
      </c>
      <c r="F47" s="147">
        <v>1768.8</v>
      </c>
    </row>
    <row r="48" spans="1:6">
      <c r="E48" s="147"/>
      <c r="F48" s="147"/>
    </row>
    <row r="49" spans="1:6">
      <c r="A49" s="37">
        <v>11</v>
      </c>
      <c r="B49" t="s">
        <v>442</v>
      </c>
      <c r="C49" t="s">
        <v>443</v>
      </c>
      <c r="D49" t="s">
        <v>444</v>
      </c>
      <c r="E49" s="147">
        <v>581</v>
      </c>
      <c r="F49" s="147"/>
    </row>
    <row r="50" spans="1:6">
      <c r="C50" t="s">
        <v>445</v>
      </c>
      <c r="D50" t="s">
        <v>446</v>
      </c>
      <c r="E50" s="147">
        <v>568.70000000000005</v>
      </c>
      <c r="F50" s="147"/>
    </row>
    <row r="51" spans="1:6">
      <c r="C51" t="s">
        <v>447</v>
      </c>
      <c r="D51" t="s">
        <v>448</v>
      </c>
      <c r="E51" s="147">
        <v>604.79999999999995</v>
      </c>
      <c r="F51" s="147">
        <v>1754.5</v>
      </c>
    </row>
    <row r="52" spans="1:6">
      <c r="E52" s="147"/>
      <c r="F52" s="147"/>
    </row>
    <row r="53" spans="1:6">
      <c r="A53" s="37">
        <v>12</v>
      </c>
      <c r="B53" t="s">
        <v>372</v>
      </c>
      <c r="C53" t="s">
        <v>251</v>
      </c>
      <c r="D53" t="s">
        <v>255</v>
      </c>
      <c r="E53" s="147">
        <v>585.1</v>
      </c>
      <c r="F53" s="147"/>
    </row>
    <row r="54" spans="1:6">
      <c r="C54" t="s">
        <v>449</v>
      </c>
      <c r="D54" t="s">
        <v>450</v>
      </c>
      <c r="E54" s="147">
        <v>576.20000000000005</v>
      </c>
      <c r="F54" s="147"/>
    </row>
    <row r="55" spans="1:6">
      <c r="C55" t="s">
        <v>451</v>
      </c>
      <c r="D55" t="s">
        <v>452</v>
      </c>
      <c r="E55" s="147">
        <v>575.6</v>
      </c>
      <c r="F55" s="147">
        <v>1736.9</v>
      </c>
    </row>
    <row r="56" spans="1:6">
      <c r="E56" s="147"/>
      <c r="F56" s="147"/>
    </row>
    <row r="57" spans="1:6">
      <c r="A57" s="37">
        <v>13</v>
      </c>
      <c r="B57" t="s">
        <v>453</v>
      </c>
      <c r="C57" t="s">
        <v>454</v>
      </c>
      <c r="D57" t="s">
        <v>455</v>
      </c>
      <c r="E57" s="147">
        <v>548.4</v>
      </c>
      <c r="F57" s="147"/>
    </row>
    <row r="58" spans="1:6">
      <c r="C58" t="s">
        <v>456</v>
      </c>
      <c r="D58" t="s">
        <v>398</v>
      </c>
      <c r="E58" s="147">
        <v>568.20000000000005</v>
      </c>
      <c r="F58" s="147"/>
    </row>
    <row r="59" spans="1:6">
      <c r="C59" t="s">
        <v>457</v>
      </c>
      <c r="D59" t="s">
        <v>458</v>
      </c>
      <c r="E59" s="147">
        <v>565.20000000000005</v>
      </c>
      <c r="F59" s="147">
        <v>1681.8</v>
      </c>
    </row>
    <row r="60" spans="1:6">
      <c r="E60" s="147"/>
      <c r="F60" s="147"/>
    </row>
    <row r="61" spans="1:6">
      <c r="E61" s="147"/>
      <c r="F61" s="147"/>
    </row>
    <row r="62" spans="1:6">
      <c r="E62" s="147"/>
      <c r="F62" s="147"/>
    </row>
    <row r="63" spans="1:6">
      <c r="E63" s="147"/>
      <c r="F63" s="147"/>
    </row>
    <row r="64" spans="1:6">
      <c r="E64" s="37"/>
      <c r="F64" s="141"/>
    </row>
    <row r="65" spans="5:6">
      <c r="E65" s="37"/>
      <c r="F65" s="141"/>
    </row>
    <row r="66" spans="5:6">
      <c r="E66" s="37"/>
      <c r="F66" s="141"/>
    </row>
    <row r="67" spans="5:6">
      <c r="E67" s="37"/>
      <c r="F67" s="141"/>
    </row>
    <row r="68" spans="5:6">
      <c r="E68" s="37"/>
      <c r="F68" s="141"/>
    </row>
    <row r="69" spans="5:6">
      <c r="E69" s="37"/>
      <c r="F69" s="141"/>
    </row>
    <row r="70" spans="5:6">
      <c r="E70" s="37"/>
      <c r="F70" s="141"/>
    </row>
    <row r="71" spans="5:6">
      <c r="E71" s="37"/>
      <c r="F71" s="141"/>
    </row>
  </sheetData>
  <mergeCells count="1">
    <mergeCell ref="A1:G1"/>
  </mergeCells>
  <conditionalFormatting sqref="E2:K2 H3">
    <cfRule type="cellIs" dxfId="71" priority="2" stopIfTrue="1" operator="equal">
      <formula>100</formula>
    </cfRule>
  </conditionalFormatting>
  <conditionalFormatting sqref="G5:J6">
    <cfRule type="cellIs" dxfId="70" priority="1" stopIfTrue="1" operator="equal">
      <formula>100</formula>
    </cfRule>
  </conditionalFormatting>
  <pageMargins left="0.64" right="0.11811023622047244" top="0.74803149606299213" bottom="0.15748031496062992" header="0" footer="0"/>
  <pageSetup scale="81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223"/>
  <sheetViews>
    <sheetView topLeftCell="A21" zoomScaleNormal="100" workbookViewId="0">
      <selection activeCell="T21" sqref="T21"/>
    </sheetView>
  </sheetViews>
  <sheetFormatPr defaultColWidth="9.109375" defaultRowHeight="13.2"/>
  <cols>
    <col min="1" max="1" width="5.109375" style="5" customWidth="1"/>
    <col min="2" max="2" width="12.109375" style="5" customWidth="1"/>
    <col min="3" max="3" width="14.109375" style="7" customWidth="1"/>
    <col min="4" max="4" width="6" style="5" customWidth="1"/>
    <col min="5" max="5" width="14.77734375" style="7" customWidth="1"/>
    <col min="6" max="12" width="5.77734375" style="5" customWidth="1"/>
    <col min="13" max="13" width="5.33203125" style="5" customWidth="1"/>
    <col min="14" max="14" width="6.5546875" style="7" customWidth="1"/>
    <col min="15" max="15" width="7.88671875" style="7" customWidth="1"/>
    <col min="16" max="16" width="4" style="5" customWidth="1"/>
    <col min="17" max="17" width="6.44140625" style="8" customWidth="1"/>
    <col min="18" max="16384" width="9.109375" style="7"/>
  </cols>
  <sheetData>
    <row r="1" spans="1:24" s="2" customFormat="1" ht="26.25" customHeight="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24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P2" s="1"/>
      <c r="Q2" s="3"/>
    </row>
    <row r="3" spans="1:24" ht="15.6">
      <c r="A3" s="210" t="s">
        <v>7</v>
      </c>
      <c r="B3" s="210"/>
      <c r="C3" s="210"/>
      <c r="E3" s="6"/>
      <c r="K3" s="25"/>
      <c r="M3" s="43" t="s">
        <v>162</v>
      </c>
      <c r="P3" s="8"/>
    </row>
    <row r="4" spans="1:24" ht="15.6">
      <c r="E4" s="6"/>
    </row>
    <row r="5" spans="1:24" s="24" customFormat="1" ht="15.6">
      <c r="A5" s="6" t="s">
        <v>163</v>
      </c>
      <c r="F5" s="137"/>
      <c r="L5" s="5"/>
      <c r="O5" s="131"/>
      <c r="P5" s="131"/>
      <c r="Q5" s="131"/>
      <c r="R5" s="131"/>
      <c r="S5" s="131"/>
      <c r="V5" s="131"/>
      <c r="W5" s="131"/>
      <c r="X5" s="131"/>
    </row>
    <row r="6" spans="1:24" s="24" customFormat="1" ht="15.6">
      <c r="O6" s="131"/>
      <c r="P6" s="131"/>
      <c r="Q6" s="131"/>
      <c r="R6" s="131"/>
      <c r="S6" s="131"/>
      <c r="V6" s="131"/>
      <c r="W6" s="131"/>
      <c r="X6" s="131"/>
    </row>
    <row r="7" spans="1:24" s="24" customFormat="1" ht="15.6">
      <c r="A7" s="82" t="s">
        <v>17</v>
      </c>
      <c r="B7" s="169" t="s">
        <v>8</v>
      </c>
      <c r="C7" s="169"/>
      <c r="D7" s="167" t="s">
        <v>23</v>
      </c>
      <c r="E7" s="83" t="s">
        <v>44</v>
      </c>
      <c r="F7" s="84" t="s">
        <v>133</v>
      </c>
      <c r="G7" s="84" t="s">
        <v>134</v>
      </c>
      <c r="H7" s="211" t="s">
        <v>135</v>
      </c>
      <c r="I7" s="211"/>
      <c r="J7" s="211"/>
      <c r="K7" s="211"/>
      <c r="L7" s="211"/>
      <c r="M7" s="211"/>
      <c r="N7" s="84" t="s">
        <v>13</v>
      </c>
      <c r="O7" s="176"/>
      <c r="P7" s="131"/>
      <c r="Q7" s="131"/>
      <c r="R7" s="131"/>
      <c r="S7" s="131"/>
      <c r="V7" s="131"/>
      <c r="W7" s="131"/>
      <c r="X7" s="131"/>
    </row>
    <row r="8" spans="1:24" s="24" customFormat="1" ht="14.4" customHeight="1">
      <c r="A8" s="75" t="s">
        <v>15</v>
      </c>
      <c r="B8" s="104" t="s">
        <v>388</v>
      </c>
      <c r="C8" s="41" t="s">
        <v>319</v>
      </c>
      <c r="D8" s="69">
        <v>1991</v>
      </c>
      <c r="E8" s="42" t="s">
        <v>214</v>
      </c>
      <c r="F8" s="197">
        <f>SUM(F9:F11)</f>
        <v>150.9</v>
      </c>
      <c r="G8" s="197">
        <f t="shared" ref="G8:L8" si="0">F8+G9+G10+G11</f>
        <v>308.10000000000002</v>
      </c>
      <c r="H8" s="197">
        <f t="shared" si="0"/>
        <v>407.6</v>
      </c>
      <c r="I8" s="197">
        <f t="shared" si="0"/>
        <v>418.1</v>
      </c>
      <c r="J8" s="197">
        <f t="shared" si="0"/>
        <v>427.20000000000005</v>
      </c>
      <c r="K8" s="197">
        <f t="shared" si="0"/>
        <v>437.6</v>
      </c>
      <c r="L8" s="197">
        <f t="shared" si="0"/>
        <v>447.90000000000003</v>
      </c>
      <c r="M8" s="197"/>
      <c r="N8" s="198">
        <f>L8+M9</f>
        <v>457.6</v>
      </c>
      <c r="O8" s="81"/>
      <c r="P8" s="131"/>
      <c r="Q8" s="131"/>
      <c r="R8" s="131"/>
      <c r="S8" s="131"/>
      <c r="V8" s="131"/>
      <c r="W8" s="131"/>
      <c r="X8" s="131"/>
    </row>
    <row r="9" spans="1:24" s="24" customFormat="1" ht="14.4" customHeight="1">
      <c r="A9" s="75"/>
      <c r="B9" s="41"/>
      <c r="C9" s="41"/>
      <c r="D9" s="75"/>
      <c r="E9" s="41"/>
      <c r="F9" s="196">
        <v>49.9</v>
      </c>
      <c r="G9" s="196">
        <v>52</v>
      </c>
      <c r="H9" s="196">
        <v>50.3</v>
      </c>
      <c r="I9" s="196">
        <v>10.5</v>
      </c>
      <c r="J9" s="196">
        <v>9.1</v>
      </c>
      <c r="K9" s="196">
        <v>10.4</v>
      </c>
      <c r="L9" s="196">
        <v>10.3</v>
      </c>
      <c r="M9" s="196">
        <v>9.6999999999999993</v>
      </c>
      <c r="N9" s="196"/>
      <c r="O9" s="69"/>
      <c r="P9" s="131"/>
      <c r="Q9" s="131"/>
      <c r="R9" s="131"/>
      <c r="S9" s="131"/>
      <c r="V9" s="131"/>
      <c r="W9" s="131"/>
      <c r="X9" s="131"/>
    </row>
    <row r="10" spans="1:24" s="24" customFormat="1" ht="14.4" customHeight="1">
      <c r="A10" s="75"/>
      <c r="B10" s="41"/>
      <c r="C10" s="41"/>
      <c r="D10" s="41"/>
      <c r="E10" s="41"/>
      <c r="F10" s="196">
        <v>50.6</v>
      </c>
      <c r="G10" s="196">
        <v>52.4</v>
      </c>
      <c r="H10" s="196">
        <v>49.2</v>
      </c>
      <c r="I10" s="196"/>
      <c r="J10" s="196"/>
      <c r="K10" s="196"/>
      <c r="L10" s="196"/>
      <c r="M10" s="196"/>
      <c r="N10" s="196"/>
      <c r="O10" s="69"/>
      <c r="P10" s="131"/>
      <c r="Q10" s="131"/>
      <c r="R10" s="131"/>
      <c r="S10" s="131"/>
      <c r="V10" s="131"/>
      <c r="W10" s="131"/>
      <c r="X10" s="131"/>
    </row>
    <row r="11" spans="1:24" s="24" customFormat="1" ht="14.4" customHeight="1">
      <c r="A11" s="75"/>
      <c r="B11" s="41"/>
      <c r="C11" s="41"/>
      <c r="D11" s="41"/>
      <c r="E11" s="41"/>
      <c r="F11" s="196">
        <v>50.4</v>
      </c>
      <c r="G11" s="196">
        <v>52.8</v>
      </c>
      <c r="H11" s="196"/>
      <c r="I11" s="196"/>
      <c r="J11" s="196"/>
      <c r="K11" s="196"/>
      <c r="L11" s="196"/>
      <c r="M11" s="196"/>
      <c r="N11" s="196"/>
      <c r="O11" s="69"/>
      <c r="P11" s="131"/>
      <c r="Q11" s="131"/>
      <c r="R11" s="131"/>
      <c r="S11" s="131"/>
      <c r="V11" s="131"/>
      <c r="W11" s="131"/>
      <c r="X11" s="131"/>
    </row>
    <row r="12" spans="1:24" s="24" customFormat="1" ht="14.4" customHeight="1">
      <c r="A12" s="75" t="s">
        <v>16</v>
      </c>
      <c r="B12" s="104" t="s">
        <v>440</v>
      </c>
      <c r="C12" s="41" t="s">
        <v>441</v>
      </c>
      <c r="D12" s="69">
        <v>2000</v>
      </c>
      <c r="E12" s="42" t="s">
        <v>300</v>
      </c>
      <c r="F12" s="197">
        <f>SUM(F13:F15)</f>
        <v>144.60000000000002</v>
      </c>
      <c r="G12" s="197">
        <f t="shared" ref="G12:L12" si="1">F12+G13+G14+G15</f>
        <v>291.8</v>
      </c>
      <c r="H12" s="197">
        <f t="shared" si="1"/>
        <v>381.90000000000003</v>
      </c>
      <c r="I12" s="197">
        <f t="shared" si="1"/>
        <v>391.8</v>
      </c>
      <c r="J12" s="197">
        <f t="shared" si="1"/>
        <v>402.3</v>
      </c>
      <c r="K12" s="197">
        <f t="shared" si="1"/>
        <v>412.1</v>
      </c>
      <c r="L12" s="197">
        <f t="shared" si="1"/>
        <v>420.90000000000003</v>
      </c>
      <c r="M12" s="197"/>
      <c r="N12" s="198">
        <f>L12+M13</f>
        <v>430.00000000000006</v>
      </c>
      <c r="O12" s="81"/>
      <c r="P12" s="131"/>
      <c r="Q12" s="131"/>
      <c r="R12" s="131"/>
      <c r="S12" s="131"/>
      <c r="V12" s="131"/>
      <c r="W12" s="131"/>
      <c r="X12" s="131"/>
    </row>
    <row r="13" spans="1:24" s="24" customFormat="1" ht="14.4" customHeight="1">
      <c r="A13" s="75"/>
      <c r="B13" s="41"/>
      <c r="C13" s="41"/>
      <c r="D13" s="69"/>
      <c r="E13" s="42"/>
      <c r="F13" s="196">
        <v>50.1</v>
      </c>
      <c r="G13" s="196">
        <v>47.9</v>
      </c>
      <c r="H13" s="196">
        <v>44</v>
      </c>
      <c r="I13" s="196">
        <v>9.9</v>
      </c>
      <c r="J13" s="196">
        <v>10.5</v>
      </c>
      <c r="K13" s="196">
        <v>9.8000000000000007</v>
      </c>
      <c r="L13" s="196">
        <v>8.8000000000000007</v>
      </c>
      <c r="M13" s="196">
        <v>9.1</v>
      </c>
      <c r="N13" s="42"/>
      <c r="O13" s="69"/>
      <c r="P13" s="131"/>
      <c r="Q13" s="131"/>
      <c r="R13" s="131"/>
      <c r="S13" s="131"/>
      <c r="V13" s="131"/>
      <c r="W13" s="131"/>
      <c r="X13" s="131"/>
    </row>
    <row r="14" spans="1:24" s="24" customFormat="1" ht="14.4" customHeight="1">
      <c r="A14" s="75"/>
      <c r="B14" s="41"/>
      <c r="C14" s="41"/>
      <c r="D14" s="41"/>
      <c r="E14" s="41"/>
      <c r="F14" s="196">
        <v>46.2</v>
      </c>
      <c r="G14" s="196">
        <v>49.3</v>
      </c>
      <c r="H14" s="196">
        <v>46.1</v>
      </c>
      <c r="I14" s="196"/>
      <c r="J14" s="196"/>
      <c r="K14" s="196"/>
      <c r="L14" s="196"/>
      <c r="M14" s="196"/>
      <c r="N14" s="42"/>
      <c r="O14" s="69"/>
      <c r="P14" s="131"/>
      <c r="Q14" s="131"/>
      <c r="R14" s="131"/>
      <c r="S14" s="131"/>
      <c r="V14" s="131"/>
      <c r="W14" s="131"/>
      <c r="X14" s="131"/>
    </row>
    <row r="15" spans="1:24" s="24" customFormat="1" ht="14.4" customHeight="1">
      <c r="A15" s="75"/>
      <c r="B15" s="41"/>
      <c r="C15" s="41"/>
      <c r="D15" s="42"/>
      <c r="E15" s="42"/>
      <c r="F15" s="196">
        <v>48.3</v>
      </c>
      <c r="G15" s="196">
        <v>50</v>
      </c>
      <c r="H15" s="196"/>
      <c r="I15" s="196"/>
      <c r="J15" s="196"/>
      <c r="K15" s="196"/>
      <c r="L15" s="196"/>
      <c r="M15" s="196"/>
      <c r="N15" s="42"/>
      <c r="O15" s="69"/>
      <c r="P15" s="131"/>
      <c r="Q15" s="131"/>
      <c r="R15" s="131"/>
      <c r="S15" s="131"/>
      <c r="V15" s="131"/>
      <c r="W15" s="131"/>
      <c r="X15" s="131"/>
    </row>
    <row r="16" spans="1:24" s="24" customFormat="1" ht="14.4" customHeight="1">
      <c r="A16" s="75" t="s">
        <v>21</v>
      </c>
      <c r="B16" s="104" t="s">
        <v>393</v>
      </c>
      <c r="C16" s="41" t="s">
        <v>394</v>
      </c>
      <c r="D16" s="69">
        <v>1984</v>
      </c>
      <c r="E16" s="42" t="s">
        <v>116</v>
      </c>
      <c r="F16" s="197">
        <f>SUM(F17:F19)</f>
        <v>146.5</v>
      </c>
      <c r="G16" s="197">
        <f>F16+G17+G18+G19</f>
        <v>299.5</v>
      </c>
      <c r="H16" s="197">
        <f>G16+H17+H18+H19</f>
        <v>384.4</v>
      </c>
      <c r="I16" s="197">
        <f t="shared" ref="I16:K16" si="2">H16+I17+I18+I19</f>
        <v>394.9</v>
      </c>
      <c r="J16" s="197">
        <f t="shared" si="2"/>
        <v>399.5</v>
      </c>
      <c r="K16" s="197">
        <f t="shared" si="2"/>
        <v>407.7</v>
      </c>
      <c r="L16" s="197"/>
      <c r="M16" s="197"/>
      <c r="N16" s="198">
        <f>K16+L17</f>
        <v>417.7</v>
      </c>
      <c r="O16" s="69"/>
      <c r="P16" s="131"/>
      <c r="Q16" s="131"/>
      <c r="R16" s="131"/>
      <c r="S16" s="131"/>
      <c r="V16" s="131"/>
      <c r="W16" s="131"/>
      <c r="X16" s="131"/>
    </row>
    <row r="17" spans="1:24" s="24" customFormat="1" ht="14.4" customHeight="1">
      <c r="A17" s="75"/>
      <c r="B17" s="42"/>
      <c r="C17" s="42"/>
      <c r="D17" s="42"/>
      <c r="E17" s="42"/>
      <c r="F17" s="196">
        <v>48.7</v>
      </c>
      <c r="G17" s="196">
        <v>51.4</v>
      </c>
      <c r="H17" s="196">
        <v>40.700000000000003</v>
      </c>
      <c r="I17" s="196">
        <v>10.5</v>
      </c>
      <c r="J17" s="196">
        <v>4.5999999999999996</v>
      </c>
      <c r="K17" s="196">
        <v>8.1999999999999993</v>
      </c>
      <c r="L17" s="196">
        <v>10</v>
      </c>
      <c r="M17" s="196"/>
      <c r="N17" s="42"/>
      <c r="O17" s="69"/>
      <c r="P17" s="131"/>
      <c r="Q17" s="131"/>
      <c r="R17" s="131"/>
      <c r="S17" s="131"/>
      <c r="V17" s="131"/>
      <c r="W17" s="131"/>
      <c r="X17" s="131"/>
    </row>
    <row r="18" spans="1:24" s="24" customFormat="1" ht="14.4" customHeight="1">
      <c r="A18" s="75"/>
      <c r="B18" s="41"/>
      <c r="C18" s="41"/>
      <c r="D18" s="41"/>
      <c r="E18" s="41"/>
      <c r="F18" s="196">
        <v>48.7</v>
      </c>
      <c r="G18" s="196">
        <v>50.5</v>
      </c>
      <c r="H18" s="196">
        <v>44.2</v>
      </c>
      <c r="I18" s="196"/>
      <c r="J18" s="196"/>
      <c r="K18" s="196"/>
      <c r="L18" s="196"/>
      <c r="M18" s="196"/>
      <c r="N18" s="42"/>
      <c r="O18" s="69"/>
      <c r="P18" s="131"/>
      <c r="Q18" s="131"/>
      <c r="R18" s="131"/>
      <c r="S18" s="131"/>
      <c r="V18" s="131"/>
      <c r="W18" s="131"/>
      <c r="X18" s="131"/>
    </row>
    <row r="19" spans="1:24" s="24" customFormat="1" ht="14.4" customHeight="1">
      <c r="A19" s="69"/>
      <c r="B19" s="42"/>
      <c r="C19" s="42"/>
      <c r="D19" s="42"/>
      <c r="E19" s="42"/>
      <c r="F19" s="196">
        <v>49.1</v>
      </c>
      <c r="G19" s="196">
        <v>51.1</v>
      </c>
      <c r="H19" s="196"/>
      <c r="I19" s="196"/>
      <c r="J19" s="196"/>
      <c r="K19" s="196"/>
      <c r="L19" s="196"/>
      <c r="M19" s="196"/>
      <c r="N19" s="42"/>
      <c r="O19" s="69"/>
      <c r="P19" s="131"/>
      <c r="Q19" s="131"/>
      <c r="R19" s="131"/>
      <c r="S19" s="131"/>
      <c r="V19" s="131"/>
      <c r="W19" s="131"/>
      <c r="X19" s="131"/>
    </row>
    <row r="20" spans="1:24" s="24" customFormat="1" ht="14.4" customHeight="1">
      <c r="A20" s="69">
        <v>4</v>
      </c>
      <c r="B20" s="73" t="s">
        <v>294</v>
      </c>
      <c r="C20" s="42" t="s">
        <v>399</v>
      </c>
      <c r="D20" s="69">
        <v>1992</v>
      </c>
      <c r="E20" s="42" t="s">
        <v>213</v>
      </c>
      <c r="F20" s="197">
        <f>SUM(F21:F23)</f>
        <v>146.9</v>
      </c>
      <c r="G20" s="197">
        <f>F20+G21+G22+G23</f>
        <v>293.60000000000002</v>
      </c>
      <c r="H20" s="197">
        <f>G20+H21+H22+H23</f>
        <v>384.1</v>
      </c>
      <c r="I20" s="197">
        <f>H20+I21+I22+I23</f>
        <v>391.6</v>
      </c>
      <c r="J20" s="197">
        <f>I20+J21+J22+J23</f>
        <v>399.70000000000005</v>
      </c>
      <c r="K20" s="197"/>
      <c r="L20" s="197"/>
      <c r="M20" s="197"/>
      <c r="N20" s="198">
        <f>J20+K21</f>
        <v>407.20000000000005</v>
      </c>
      <c r="O20" s="69"/>
      <c r="P20" s="131"/>
      <c r="Q20" s="131"/>
      <c r="R20" s="131"/>
      <c r="S20" s="131"/>
      <c r="V20" s="131"/>
      <c r="W20" s="131"/>
      <c r="X20" s="131"/>
    </row>
    <row r="21" spans="1:24" s="24" customFormat="1" ht="14.4" customHeight="1">
      <c r="A21" s="69"/>
      <c r="B21" s="42"/>
      <c r="C21" s="42"/>
      <c r="D21" s="69"/>
      <c r="E21" s="42"/>
      <c r="F21" s="196">
        <v>49.2</v>
      </c>
      <c r="G21" s="196">
        <v>48.3</v>
      </c>
      <c r="H21" s="196">
        <v>48.5</v>
      </c>
      <c r="I21" s="196">
        <v>7.5</v>
      </c>
      <c r="J21" s="196">
        <v>8.1</v>
      </c>
      <c r="K21" s="196">
        <v>7.5</v>
      </c>
      <c r="L21" s="196"/>
      <c r="M21" s="196"/>
      <c r="N21" s="42"/>
      <c r="O21" s="69"/>
      <c r="P21" s="131"/>
      <c r="Q21" s="131"/>
      <c r="R21" s="131"/>
      <c r="S21" s="131"/>
      <c r="V21" s="131"/>
      <c r="W21" s="131"/>
      <c r="X21" s="131"/>
    </row>
    <row r="22" spans="1:24" s="24" customFormat="1" ht="14.4" customHeight="1">
      <c r="A22" s="69"/>
      <c r="B22" s="41"/>
      <c r="C22" s="41"/>
      <c r="D22" s="41"/>
      <c r="E22" s="41"/>
      <c r="F22" s="196">
        <v>47.1</v>
      </c>
      <c r="G22" s="196">
        <v>48.4</v>
      </c>
      <c r="H22" s="196">
        <v>42</v>
      </c>
      <c r="I22" s="196"/>
      <c r="J22" s="196"/>
      <c r="K22" s="196"/>
      <c r="L22" s="196"/>
      <c r="M22" s="196"/>
      <c r="N22" s="42"/>
      <c r="O22" s="69"/>
      <c r="P22" s="131"/>
      <c r="Q22" s="131"/>
      <c r="R22" s="131"/>
      <c r="S22" s="131"/>
      <c r="V22" s="131"/>
      <c r="W22" s="131"/>
      <c r="X22" s="131"/>
    </row>
    <row r="23" spans="1:24" s="24" customFormat="1" ht="14.4" customHeight="1">
      <c r="A23" s="69"/>
      <c r="B23" s="42"/>
      <c r="C23" s="42"/>
      <c r="D23" s="42"/>
      <c r="E23" s="42"/>
      <c r="F23" s="196">
        <v>50.6</v>
      </c>
      <c r="G23" s="196">
        <v>50</v>
      </c>
      <c r="H23" s="196"/>
      <c r="I23" s="196"/>
      <c r="J23" s="196"/>
      <c r="K23" s="196"/>
      <c r="L23" s="196"/>
      <c r="M23" s="196"/>
      <c r="N23" s="42"/>
      <c r="O23" s="69"/>
      <c r="P23" s="131"/>
      <c r="Q23" s="131"/>
      <c r="R23" s="131"/>
      <c r="S23" s="131"/>
      <c r="V23" s="131"/>
      <c r="W23" s="131"/>
      <c r="X23" s="131"/>
    </row>
    <row r="24" spans="1:24" s="24" customFormat="1" ht="14.4" customHeight="1">
      <c r="A24" s="69">
        <v>5</v>
      </c>
      <c r="B24" s="73" t="s">
        <v>413</v>
      </c>
      <c r="C24" s="42" t="s">
        <v>414</v>
      </c>
      <c r="D24" s="69">
        <v>1976</v>
      </c>
      <c r="E24" s="42" t="s">
        <v>239</v>
      </c>
      <c r="F24" s="197">
        <f>SUM(F25:F27)</f>
        <v>138</v>
      </c>
      <c r="G24" s="197">
        <f>F24+G25+G26+G27</f>
        <v>288.60000000000002</v>
      </c>
      <c r="H24" s="197">
        <f>G24+H25+H26+H27</f>
        <v>382.20000000000005</v>
      </c>
      <c r="I24" s="197">
        <f>H24+I25+I26+I27</f>
        <v>390.00000000000006</v>
      </c>
      <c r="J24" s="197"/>
      <c r="K24" s="197"/>
      <c r="L24" s="197"/>
      <c r="M24" s="197"/>
      <c r="N24" s="198">
        <f>I24+J25</f>
        <v>398.70000000000005</v>
      </c>
      <c r="O24" s="69"/>
      <c r="P24" s="131"/>
      <c r="Q24" s="42"/>
      <c r="R24" s="42"/>
      <c r="S24" s="69"/>
      <c r="T24" s="42"/>
      <c r="V24" s="131"/>
      <c r="W24" s="131"/>
      <c r="X24" s="131"/>
    </row>
    <row r="25" spans="1:24" s="24" customFormat="1" ht="14.4" customHeight="1">
      <c r="A25" s="69"/>
      <c r="B25" s="42"/>
      <c r="C25" s="42"/>
      <c r="D25" s="69"/>
      <c r="E25" s="42"/>
      <c r="F25" s="196">
        <v>47.3</v>
      </c>
      <c r="G25" s="196">
        <v>50.8</v>
      </c>
      <c r="H25" s="196">
        <v>46.5</v>
      </c>
      <c r="I25" s="196">
        <v>7.8</v>
      </c>
      <c r="J25" s="196">
        <v>8.6999999999999993</v>
      </c>
      <c r="K25" s="196"/>
      <c r="L25" s="196"/>
      <c r="M25" s="196"/>
      <c r="N25" s="42"/>
      <c r="O25" s="69"/>
      <c r="P25" s="131"/>
      <c r="Q25" s="178"/>
      <c r="R25" s="178"/>
      <c r="S25" s="178"/>
      <c r="V25" s="131"/>
      <c r="W25" s="131"/>
      <c r="X25" s="131"/>
    </row>
    <row r="26" spans="1:24" s="24" customFormat="1" ht="14.4" customHeight="1">
      <c r="A26" s="69"/>
      <c r="B26" s="41"/>
      <c r="C26" s="41"/>
      <c r="D26" s="41"/>
      <c r="E26" s="41"/>
      <c r="F26" s="196">
        <v>45.2</v>
      </c>
      <c r="G26" s="196">
        <v>48.9</v>
      </c>
      <c r="H26" s="196">
        <v>47.1</v>
      </c>
      <c r="I26" s="196"/>
      <c r="J26" s="196"/>
      <c r="K26" s="196"/>
      <c r="L26" s="196"/>
      <c r="M26" s="196"/>
      <c r="N26" s="42"/>
      <c r="O26" s="69"/>
      <c r="P26" s="131"/>
      <c r="Q26" s="178"/>
      <c r="R26" s="178"/>
      <c r="S26" s="178"/>
      <c r="V26" s="131"/>
      <c r="W26" s="131"/>
      <c r="X26" s="131"/>
    </row>
    <row r="27" spans="1:24" s="24" customFormat="1" ht="14.4" customHeight="1">
      <c r="A27" s="69"/>
      <c r="B27" s="42"/>
      <c r="C27" s="42"/>
      <c r="D27" s="42"/>
      <c r="E27" s="42"/>
      <c r="F27" s="196">
        <v>45.5</v>
      </c>
      <c r="G27" s="196">
        <v>50.9</v>
      </c>
      <c r="H27" s="196"/>
      <c r="I27" s="196"/>
      <c r="J27" s="196"/>
      <c r="K27" s="196"/>
      <c r="L27" s="196"/>
      <c r="M27" s="196"/>
      <c r="N27" s="42"/>
      <c r="O27" s="69"/>
      <c r="P27" s="131"/>
      <c r="Q27" s="178"/>
      <c r="R27" s="178"/>
      <c r="S27" s="178"/>
      <c r="V27" s="131"/>
      <c r="W27" s="131"/>
      <c r="X27" s="131"/>
    </row>
    <row r="28" spans="1:24" s="24" customFormat="1" ht="14.4" customHeight="1">
      <c r="A28" s="69">
        <v>6</v>
      </c>
      <c r="B28" s="73" t="s">
        <v>391</v>
      </c>
      <c r="C28" s="42" t="s">
        <v>392</v>
      </c>
      <c r="D28" s="69">
        <v>1991</v>
      </c>
      <c r="E28" s="42" t="s">
        <v>214</v>
      </c>
      <c r="F28" s="197">
        <f>SUM(F29:F31)</f>
        <v>140.1</v>
      </c>
      <c r="G28" s="197">
        <f>F28+G29+G30+G31</f>
        <v>289.79999999999995</v>
      </c>
      <c r="H28" s="197">
        <f>G28+H29+H30+H31</f>
        <v>381.09999999999997</v>
      </c>
      <c r="I28" s="197"/>
      <c r="J28" s="197"/>
      <c r="K28" s="197"/>
      <c r="L28" s="197"/>
      <c r="M28" s="197"/>
      <c r="N28" s="198">
        <f>H28+I29+I30</f>
        <v>389.7</v>
      </c>
      <c r="O28" s="69"/>
      <c r="P28" s="131"/>
      <c r="Q28" s="131"/>
      <c r="R28" s="131"/>
      <c r="S28" s="131"/>
      <c r="V28" s="131"/>
      <c r="W28" s="131"/>
      <c r="X28" s="131"/>
    </row>
    <row r="29" spans="1:24" s="24" customFormat="1" ht="14.4" customHeight="1">
      <c r="A29" s="69"/>
      <c r="B29" s="42"/>
      <c r="C29" s="42"/>
      <c r="D29" s="42"/>
      <c r="E29" s="42"/>
      <c r="F29" s="196">
        <v>43.5</v>
      </c>
      <c r="G29" s="196">
        <v>48.6</v>
      </c>
      <c r="H29" s="196">
        <v>47</v>
      </c>
      <c r="I29" s="196">
        <v>8.6</v>
      </c>
      <c r="J29" s="196"/>
      <c r="K29" s="196"/>
      <c r="L29" s="196"/>
      <c r="M29" s="196"/>
      <c r="N29" s="42"/>
      <c r="O29" s="69"/>
      <c r="P29" s="131"/>
      <c r="Q29" s="131"/>
      <c r="R29" s="131"/>
      <c r="S29" s="131"/>
      <c r="V29" s="131"/>
      <c r="W29" s="131"/>
      <c r="X29" s="131"/>
    </row>
    <row r="30" spans="1:24" s="24" customFormat="1" ht="14.4" customHeight="1">
      <c r="A30" s="69"/>
      <c r="B30" s="41"/>
      <c r="C30" s="41"/>
      <c r="D30" s="41"/>
      <c r="E30" s="41"/>
      <c r="F30" s="196">
        <v>47.3</v>
      </c>
      <c r="G30" s="196">
        <v>50.1</v>
      </c>
      <c r="H30" s="196">
        <v>44.3</v>
      </c>
      <c r="I30" s="196"/>
      <c r="J30" s="196"/>
      <c r="K30" s="196"/>
      <c r="L30" s="196"/>
      <c r="M30" s="196"/>
      <c r="N30" s="42"/>
      <c r="O30" s="69"/>
      <c r="P30" s="131"/>
      <c r="Q30" s="42"/>
      <c r="R30" s="42"/>
      <c r="S30" s="69"/>
      <c r="T30" s="42"/>
      <c r="U30" s="178"/>
      <c r="V30" s="178"/>
      <c r="W30" s="178"/>
      <c r="X30" s="178"/>
    </row>
    <row r="31" spans="1:24" s="24" customFormat="1" ht="14.4" customHeight="1">
      <c r="A31" s="69"/>
      <c r="B31" s="42"/>
      <c r="C31" s="42"/>
      <c r="D31" s="42"/>
      <c r="E31" s="42"/>
      <c r="F31" s="196">
        <v>49.3</v>
      </c>
      <c r="G31" s="196">
        <v>51</v>
      </c>
      <c r="H31" s="196"/>
      <c r="I31" s="196"/>
      <c r="J31" s="196"/>
      <c r="K31" s="196"/>
      <c r="L31" s="196"/>
      <c r="M31" s="196"/>
      <c r="N31" s="42"/>
      <c r="O31" s="69"/>
      <c r="P31" s="131"/>
      <c r="Q31" s="179"/>
      <c r="R31" s="179"/>
      <c r="S31" s="179"/>
      <c r="T31" s="179"/>
      <c r="U31" s="178"/>
      <c r="V31" s="178"/>
      <c r="W31" s="178"/>
      <c r="X31" s="178"/>
    </row>
    <row r="32" spans="1:24" s="24" customFormat="1" ht="14.4" customHeight="1">
      <c r="A32" s="69">
        <v>7</v>
      </c>
      <c r="B32" s="73" t="s">
        <v>410</v>
      </c>
      <c r="C32" s="42" t="s">
        <v>411</v>
      </c>
      <c r="D32" s="69">
        <v>1966</v>
      </c>
      <c r="E32" s="42" t="s">
        <v>239</v>
      </c>
      <c r="F32" s="197">
        <f>SUM(F33:F35)</f>
        <v>142.1</v>
      </c>
      <c r="G32" s="197">
        <f>F32+G33+G34+G35</f>
        <v>291.89999999999998</v>
      </c>
      <c r="H32" s="197"/>
      <c r="I32" s="197"/>
      <c r="J32" s="197"/>
      <c r="K32" s="197"/>
      <c r="L32" s="197"/>
      <c r="M32" s="197"/>
      <c r="N32" s="198">
        <f>G32+H33+H34</f>
        <v>380.69999999999993</v>
      </c>
      <c r="O32" s="69"/>
      <c r="P32" s="131"/>
      <c r="Q32" s="179"/>
      <c r="R32" s="179"/>
      <c r="S32" s="179"/>
      <c r="T32" s="179"/>
      <c r="U32" s="178"/>
      <c r="V32" s="178"/>
      <c r="W32" s="178"/>
      <c r="X32" s="178"/>
    </row>
    <row r="33" spans="1:48" s="24" customFormat="1" ht="14.4" customHeight="1">
      <c r="A33" s="42"/>
      <c r="B33" s="42"/>
      <c r="C33" s="42"/>
      <c r="D33" s="42"/>
      <c r="E33" s="42"/>
      <c r="F33" s="196">
        <v>51.4</v>
      </c>
      <c r="G33" s="196">
        <v>50</v>
      </c>
      <c r="H33" s="196">
        <v>43.4</v>
      </c>
      <c r="I33" s="42"/>
      <c r="J33" s="42"/>
      <c r="K33" s="42"/>
      <c r="L33" s="42"/>
      <c r="M33" s="42"/>
      <c r="N33" s="42"/>
      <c r="O33" s="69"/>
      <c r="P33" s="131"/>
      <c r="Q33" s="131"/>
      <c r="R33" s="131"/>
      <c r="S33" s="131"/>
      <c r="V33" s="131"/>
      <c r="W33" s="131"/>
      <c r="X33" s="131"/>
    </row>
    <row r="34" spans="1:48" s="24" customFormat="1" ht="14.4" customHeight="1">
      <c r="A34" s="42"/>
      <c r="B34" s="42"/>
      <c r="C34" s="42"/>
      <c r="D34" s="42"/>
      <c r="E34" s="42"/>
      <c r="F34" s="196">
        <v>47.1</v>
      </c>
      <c r="G34" s="196">
        <v>50.1</v>
      </c>
      <c r="H34" s="196">
        <v>45.4</v>
      </c>
      <c r="I34" s="42"/>
      <c r="J34" s="42"/>
      <c r="K34" s="42"/>
      <c r="L34" s="42"/>
      <c r="M34" s="42"/>
      <c r="N34" s="42"/>
      <c r="O34" s="69"/>
      <c r="P34" s="131"/>
      <c r="Q34" s="131"/>
      <c r="R34" s="131"/>
      <c r="S34" s="131"/>
      <c r="V34" s="131"/>
      <c r="W34" s="131"/>
      <c r="X34" s="131"/>
    </row>
    <row r="35" spans="1:48" s="24" customFormat="1" ht="14.4" customHeight="1">
      <c r="A35" s="42"/>
      <c r="B35" s="42"/>
      <c r="C35" s="42"/>
      <c r="D35" s="42"/>
      <c r="E35" s="42"/>
      <c r="F35" s="196">
        <v>43.6</v>
      </c>
      <c r="G35" s="196">
        <v>49.7</v>
      </c>
      <c r="H35" s="196"/>
      <c r="I35" s="42"/>
      <c r="J35" s="42"/>
      <c r="K35" s="42"/>
      <c r="L35" s="42"/>
      <c r="M35" s="42"/>
      <c r="N35" s="42"/>
      <c r="O35" s="69"/>
      <c r="P35" s="131"/>
      <c r="Q35" s="131"/>
      <c r="R35" s="131"/>
      <c r="S35" s="131"/>
      <c r="V35" s="131"/>
      <c r="W35" s="131"/>
      <c r="X35" s="131"/>
    </row>
    <row r="36" spans="1:48" s="24" customFormat="1" ht="14.4" customHeight="1">
      <c r="A36" s="69">
        <v>8</v>
      </c>
      <c r="B36" s="73" t="s">
        <v>395</v>
      </c>
      <c r="C36" s="73" t="s">
        <v>396</v>
      </c>
      <c r="D36" s="69">
        <v>1996</v>
      </c>
      <c r="E36" s="73" t="s">
        <v>116</v>
      </c>
      <c r="F36" s="197">
        <f>SUM(F37:F39)</f>
        <v>142.19999999999999</v>
      </c>
      <c r="G36" s="197">
        <f>F36+G37+G38+G39</f>
        <v>289.09999999999997</v>
      </c>
      <c r="H36" s="197"/>
      <c r="I36" s="197"/>
      <c r="J36" s="197"/>
      <c r="K36" s="197"/>
      <c r="L36" s="197"/>
      <c r="M36" s="197"/>
      <c r="N36" s="198">
        <f>G36+H37+H38</f>
        <v>378.8</v>
      </c>
      <c r="O36" s="69"/>
      <c r="P36" s="131"/>
      <c r="Q36" s="179"/>
      <c r="R36" s="179"/>
      <c r="S36" s="179"/>
      <c r="T36" s="179"/>
      <c r="U36" s="178"/>
      <c r="V36" s="178"/>
      <c r="W36" s="178"/>
      <c r="X36" s="178"/>
    </row>
    <row r="37" spans="1:48" s="24" customFormat="1" ht="14.4" customHeight="1">
      <c r="A37" s="42"/>
      <c r="B37" s="42"/>
      <c r="C37" s="42"/>
      <c r="D37" s="42"/>
      <c r="E37" s="42"/>
      <c r="F37" s="196">
        <v>45.8</v>
      </c>
      <c r="G37" s="196">
        <v>47</v>
      </c>
      <c r="H37" s="196">
        <v>44.6</v>
      </c>
      <c r="I37" s="42"/>
      <c r="J37" s="42"/>
      <c r="K37" s="42"/>
      <c r="L37" s="42"/>
      <c r="M37" s="42"/>
      <c r="N37" s="42"/>
      <c r="O37" s="69"/>
      <c r="P37" s="131"/>
      <c r="Q37" s="131"/>
      <c r="R37" s="131"/>
      <c r="S37" s="131"/>
      <c r="V37" s="131"/>
      <c r="W37" s="131"/>
      <c r="X37" s="131"/>
    </row>
    <row r="38" spans="1:48" s="24" customFormat="1" ht="14.4" customHeight="1">
      <c r="A38" s="42"/>
      <c r="B38" s="42"/>
      <c r="C38" s="42"/>
      <c r="D38" s="42"/>
      <c r="E38" s="42"/>
      <c r="F38" s="196">
        <v>48.9</v>
      </c>
      <c r="G38" s="196">
        <v>51.1</v>
      </c>
      <c r="H38" s="196">
        <v>45.1</v>
      </c>
      <c r="I38" s="42"/>
      <c r="J38" s="42"/>
      <c r="K38" s="42"/>
      <c r="L38" s="42"/>
      <c r="M38" s="42"/>
      <c r="N38" s="42"/>
      <c r="O38" s="69"/>
      <c r="P38" s="131"/>
      <c r="Q38" s="131"/>
      <c r="R38" s="131"/>
      <c r="S38" s="131"/>
      <c r="V38" s="131"/>
      <c r="W38" s="131"/>
      <c r="X38" s="131"/>
    </row>
    <row r="39" spans="1:48" s="24" customFormat="1" ht="14.4" customHeight="1">
      <c r="A39" s="42"/>
      <c r="B39" s="42"/>
      <c r="C39" s="42"/>
      <c r="D39" s="42"/>
      <c r="E39" s="42"/>
      <c r="F39" s="196">
        <v>47.5</v>
      </c>
      <c r="G39" s="196">
        <v>48.8</v>
      </c>
      <c r="H39" s="196"/>
      <c r="I39" s="42"/>
      <c r="J39" s="42"/>
      <c r="K39" s="42"/>
      <c r="L39" s="42"/>
      <c r="M39" s="42"/>
      <c r="N39" s="42"/>
      <c r="O39" s="69"/>
      <c r="P39" s="131"/>
      <c r="Q39" s="131"/>
      <c r="R39" s="131"/>
      <c r="S39" s="131"/>
      <c r="V39" s="131"/>
      <c r="W39" s="131"/>
      <c r="X39" s="131"/>
    </row>
    <row r="40" spans="1:48" s="24" customFormat="1" ht="14.4" customHeight="1">
      <c r="A40" s="69"/>
      <c r="B40" s="73"/>
      <c r="C40" s="42"/>
      <c r="D40" s="69"/>
      <c r="E40" s="42"/>
      <c r="F40" s="196"/>
      <c r="G40" s="196"/>
      <c r="H40" s="196"/>
      <c r="I40" s="196"/>
      <c r="J40" s="42"/>
      <c r="K40" s="42"/>
      <c r="L40" s="42"/>
      <c r="M40" s="42"/>
      <c r="N40" s="198"/>
      <c r="O40" s="199"/>
      <c r="P40" s="183"/>
      <c r="Q40" s="183"/>
      <c r="R40" s="183"/>
      <c r="S40" s="183"/>
      <c r="T40" s="183"/>
      <c r="U40" s="183"/>
      <c r="V40" s="183"/>
      <c r="W40" s="183"/>
      <c r="X40" s="183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</row>
    <row r="41" spans="1:48" ht="15.6">
      <c r="A41" s="6" t="s">
        <v>112</v>
      </c>
      <c r="B41" s="6"/>
      <c r="C41" s="6"/>
      <c r="D41" s="6"/>
      <c r="E41" s="137"/>
      <c r="F41" s="135"/>
      <c r="G41" s="24"/>
      <c r="H41" s="24"/>
      <c r="I41" s="24"/>
      <c r="J41" s="24"/>
      <c r="K41" s="10"/>
      <c r="M41" s="7"/>
      <c r="O41" s="11"/>
      <c r="P41" s="7"/>
    </row>
    <row r="42" spans="1:48" s="20" customFormat="1" ht="13.8">
      <c r="A42" s="12"/>
      <c r="B42" s="23"/>
      <c r="C42" s="12"/>
      <c r="D42" s="12"/>
      <c r="E42" s="12"/>
      <c r="F42" s="12"/>
      <c r="G42" s="12"/>
      <c r="H42" s="18"/>
      <c r="I42" s="21"/>
      <c r="J42" s="18"/>
      <c r="K42" s="21"/>
      <c r="L42" s="18"/>
      <c r="M42" s="18"/>
      <c r="O42" s="18"/>
    </row>
    <row r="43" spans="1:48" ht="19.2" customHeight="1">
      <c r="A43" s="82" t="s">
        <v>17</v>
      </c>
      <c r="B43" s="169" t="s">
        <v>8</v>
      </c>
      <c r="C43" s="169"/>
      <c r="D43" s="167" t="s">
        <v>9</v>
      </c>
      <c r="E43" s="83" t="s">
        <v>44</v>
      </c>
      <c r="F43" s="211" t="s">
        <v>12</v>
      </c>
      <c r="G43" s="211"/>
      <c r="H43" s="211"/>
      <c r="I43" s="211" t="s">
        <v>10</v>
      </c>
      <c r="J43" s="211"/>
      <c r="K43" s="211"/>
      <c r="L43" s="211" t="s">
        <v>11</v>
      </c>
      <c r="M43" s="211"/>
      <c r="N43" s="211"/>
      <c r="O43" s="84" t="s">
        <v>13</v>
      </c>
      <c r="P43" s="84" t="s">
        <v>43</v>
      </c>
      <c r="Q43" s="85" t="s">
        <v>14</v>
      </c>
    </row>
    <row r="44" spans="1:48" ht="13.8">
      <c r="A44" s="12"/>
      <c r="B44" s="12"/>
      <c r="C44" s="12"/>
      <c r="D44" s="12"/>
      <c r="E44" s="12"/>
      <c r="F44" s="12"/>
      <c r="G44" s="12"/>
    </row>
    <row r="45" spans="1:48">
      <c r="A45" s="69" t="s">
        <v>45</v>
      </c>
      <c r="B45" s="73" t="s">
        <v>388</v>
      </c>
      <c r="C45" s="42" t="s">
        <v>319</v>
      </c>
      <c r="D45" s="69">
        <v>1991</v>
      </c>
      <c r="E45" s="42" t="s">
        <v>214</v>
      </c>
      <c r="F45" s="69">
        <v>93</v>
      </c>
      <c r="G45" s="69">
        <v>97</v>
      </c>
      <c r="H45" s="75">
        <v>190</v>
      </c>
      <c r="I45" s="69">
        <v>99</v>
      </c>
      <c r="J45" s="69">
        <v>100</v>
      </c>
      <c r="K45" s="75">
        <v>199</v>
      </c>
      <c r="L45" s="69">
        <v>96</v>
      </c>
      <c r="M45" s="69">
        <v>99</v>
      </c>
      <c r="N45" s="75">
        <v>195</v>
      </c>
      <c r="O45" s="75">
        <v>584</v>
      </c>
      <c r="P45" s="54">
        <v>25</v>
      </c>
      <c r="Q45" s="69" t="s">
        <v>227</v>
      </c>
      <c r="S45" s="120"/>
      <c r="T45" s="120"/>
    </row>
    <row r="46" spans="1:48">
      <c r="A46" s="69" t="s">
        <v>45</v>
      </c>
      <c r="B46" s="73" t="s">
        <v>395</v>
      </c>
      <c r="C46" s="73" t="s">
        <v>396</v>
      </c>
      <c r="D46" s="69">
        <v>1996</v>
      </c>
      <c r="E46" s="73" t="s">
        <v>116</v>
      </c>
      <c r="F46" s="69">
        <v>92</v>
      </c>
      <c r="G46" s="69">
        <v>94</v>
      </c>
      <c r="H46" s="75">
        <v>186</v>
      </c>
      <c r="I46" s="69">
        <v>96</v>
      </c>
      <c r="J46" s="69">
        <v>97</v>
      </c>
      <c r="K46" s="75">
        <v>193</v>
      </c>
      <c r="L46" s="69">
        <v>94</v>
      </c>
      <c r="M46" s="69">
        <v>94</v>
      </c>
      <c r="N46" s="75">
        <v>188</v>
      </c>
      <c r="O46" s="75">
        <v>567</v>
      </c>
      <c r="P46" s="54">
        <v>19</v>
      </c>
      <c r="Q46" s="69" t="s">
        <v>15</v>
      </c>
      <c r="S46" s="120"/>
      <c r="T46" s="120"/>
    </row>
    <row r="47" spans="1:48" s="15" customFormat="1">
      <c r="A47" s="69" t="s">
        <v>45</v>
      </c>
      <c r="B47" s="73" t="s">
        <v>413</v>
      </c>
      <c r="C47" s="42" t="s">
        <v>414</v>
      </c>
      <c r="D47" s="69">
        <v>1976</v>
      </c>
      <c r="E47" s="42" t="s">
        <v>239</v>
      </c>
      <c r="F47" s="69">
        <v>94</v>
      </c>
      <c r="G47" s="69">
        <v>90</v>
      </c>
      <c r="H47" s="75">
        <v>184</v>
      </c>
      <c r="I47" s="69">
        <v>99</v>
      </c>
      <c r="J47" s="69">
        <v>98</v>
      </c>
      <c r="K47" s="75">
        <v>197</v>
      </c>
      <c r="L47" s="69">
        <v>90</v>
      </c>
      <c r="M47" s="69">
        <v>92</v>
      </c>
      <c r="N47" s="75">
        <v>182</v>
      </c>
      <c r="O47" s="75">
        <v>563</v>
      </c>
      <c r="P47" s="54">
        <v>21</v>
      </c>
      <c r="Q47" s="69" t="s">
        <v>15</v>
      </c>
      <c r="S47" s="120"/>
      <c r="T47" s="120"/>
    </row>
    <row r="48" spans="1:48" s="15" customFormat="1">
      <c r="A48" s="69" t="s">
        <v>45</v>
      </c>
      <c r="B48" s="73" t="s">
        <v>294</v>
      </c>
      <c r="C48" s="42" t="s">
        <v>399</v>
      </c>
      <c r="D48" s="69">
        <v>1992</v>
      </c>
      <c r="E48" s="42" t="s">
        <v>213</v>
      </c>
      <c r="F48" s="69">
        <v>93</v>
      </c>
      <c r="G48" s="69">
        <v>94</v>
      </c>
      <c r="H48" s="75">
        <v>187</v>
      </c>
      <c r="I48" s="69">
        <v>96</v>
      </c>
      <c r="J48" s="69">
        <v>98</v>
      </c>
      <c r="K48" s="75">
        <v>194</v>
      </c>
      <c r="L48" s="69">
        <v>87</v>
      </c>
      <c r="M48" s="69">
        <v>93</v>
      </c>
      <c r="N48" s="75">
        <v>180</v>
      </c>
      <c r="O48" s="75">
        <v>561</v>
      </c>
      <c r="P48" s="54">
        <v>16</v>
      </c>
      <c r="Q48" s="69" t="s">
        <v>15</v>
      </c>
      <c r="S48" s="120"/>
      <c r="T48" s="120"/>
    </row>
    <row r="49" spans="1:18" s="15" customFormat="1">
      <c r="A49" s="69" t="s">
        <v>45</v>
      </c>
      <c r="B49" s="73" t="s">
        <v>410</v>
      </c>
      <c r="C49" s="42" t="s">
        <v>411</v>
      </c>
      <c r="D49" s="69">
        <v>1966</v>
      </c>
      <c r="E49" s="42" t="s">
        <v>239</v>
      </c>
      <c r="F49" s="69">
        <v>92</v>
      </c>
      <c r="G49" s="69">
        <v>93</v>
      </c>
      <c r="H49" s="75">
        <v>185</v>
      </c>
      <c r="I49" s="69">
        <v>96</v>
      </c>
      <c r="J49" s="69">
        <v>99</v>
      </c>
      <c r="K49" s="75">
        <v>195</v>
      </c>
      <c r="L49" s="69">
        <v>82</v>
      </c>
      <c r="M49" s="69">
        <v>89</v>
      </c>
      <c r="N49" s="75">
        <v>171</v>
      </c>
      <c r="O49" s="75">
        <v>551</v>
      </c>
      <c r="P49" s="54">
        <v>17</v>
      </c>
      <c r="Q49" s="69" t="s">
        <v>15</v>
      </c>
      <c r="R49" s="120"/>
    </row>
    <row r="50" spans="1:18">
      <c r="A50" s="69" t="s">
        <v>45</v>
      </c>
      <c r="B50" s="73" t="s">
        <v>440</v>
      </c>
      <c r="C50" s="42" t="s">
        <v>441</v>
      </c>
      <c r="D50" s="69">
        <v>2000</v>
      </c>
      <c r="E50" s="42" t="s">
        <v>300</v>
      </c>
      <c r="F50" s="69">
        <v>88</v>
      </c>
      <c r="G50" s="69">
        <v>86</v>
      </c>
      <c r="H50" s="75">
        <v>174</v>
      </c>
      <c r="I50" s="69">
        <v>97</v>
      </c>
      <c r="J50" s="69">
        <v>96</v>
      </c>
      <c r="K50" s="75">
        <v>193</v>
      </c>
      <c r="L50" s="69">
        <v>91</v>
      </c>
      <c r="M50" s="69">
        <v>92</v>
      </c>
      <c r="N50" s="75">
        <v>183</v>
      </c>
      <c r="O50" s="75">
        <v>550</v>
      </c>
      <c r="P50" s="54">
        <v>13</v>
      </c>
      <c r="Q50" s="69" t="s">
        <v>15</v>
      </c>
      <c r="R50" s="120"/>
    </row>
    <row r="51" spans="1:18">
      <c r="A51" s="69" t="s">
        <v>45</v>
      </c>
      <c r="B51" s="73" t="s">
        <v>391</v>
      </c>
      <c r="C51" s="42" t="s">
        <v>392</v>
      </c>
      <c r="D51" s="69">
        <v>1991</v>
      </c>
      <c r="E51" s="42" t="s">
        <v>214</v>
      </c>
      <c r="F51" s="69">
        <v>91</v>
      </c>
      <c r="G51" s="69">
        <v>90</v>
      </c>
      <c r="H51" s="75">
        <v>181</v>
      </c>
      <c r="I51" s="69">
        <v>97</v>
      </c>
      <c r="J51" s="69">
        <v>98</v>
      </c>
      <c r="K51" s="75">
        <v>195</v>
      </c>
      <c r="L51" s="69">
        <v>85</v>
      </c>
      <c r="M51" s="69">
        <v>89</v>
      </c>
      <c r="N51" s="75">
        <v>174</v>
      </c>
      <c r="O51" s="75">
        <v>550</v>
      </c>
      <c r="P51" s="54">
        <v>13</v>
      </c>
      <c r="Q51" s="69" t="s">
        <v>15</v>
      </c>
      <c r="R51" s="120"/>
    </row>
    <row r="52" spans="1:18">
      <c r="A52" s="69" t="s">
        <v>45</v>
      </c>
      <c r="B52" s="73" t="s">
        <v>393</v>
      </c>
      <c r="C52" s="42" t="s">
        <v>394</v>
      </c>
      <c r="D52" s="69">
        <v>1984</v>
      </c>
      <c r="E52" s="42" t="s">
        <v>116</v>
      </c>
      <c r="F52" s="69">
        <v>92</v>
      </c>
      <c r="G52" s="69">
        <v>94</v>
      </c>
      <c r="H52" s="75">
        <v>186</v>
      </c>
      <c r="I52" s="69">
        <v>97</v>
      </c>
      <c r="J52" s="69">
        <v>99</v>
      </c>
      <c r="K52" s="75">
        <v>196</v>
      </c>
      <c r="L52" s="69">
        <v>84</v>
      </c>
      <c r="M52" s="69">
        <v>83</v>
      </c>
      <c r="N52" s="75">
        <v>167</v>
      </c>
      <c r="O52" s="75">
        <v>549</v>
      </c>
      <c r="P52" s="54">
        <v>22</v>
      </c>
      <c r="Q52" s="69" t="s">
        <v>15</v>
      </c>
      <c r="R52" s="120"/>
    </row>
    <row r="53" spans="1:18">
      <c r="A53" s="69">
        <v>9</v>
      </c>
      <c r="B53" s="73" t="s">
        <v>397</v>
      </c>
      <c r="C53" s="42" t="s">
        <v>398</v>
      </c>
      <c r="D53" s="69">
        <v>1956</v>
      </c>
      <c r="E53" s="42" t="s">
        <v>116</v>
      </c>
      <c r="F53" s="69">
        <v>93</v>
      </c>
      <c r="G53" s="69">
        <v>95</v>
      </c>
      <c r="H53" s="75">
        <v>188</v>
      </c>
      <c r="I53" s="69">
        <v>98</v>
      </c>
      <c r="J53" s="69">
        <v>93</v>
      </c>
      <c r="K53" s="75">
        <v>191</v>
      </c>
      <c r="L53" s="69">
        <v>83</v>
      </c>
      <c r="M53" s="69">
        <v>86</v>
      </c>
      <c r="N53" s="75">
        <v>169</v>
      </c>
      <c r="O53" s="75">
        <v>548</v>
      </c>
      <c r="P53" s="54">
        <v>11</v>
      </c>
      <c r="Q53" s="69" t="s">
        <v>15</v>
      </c>
      <c r="R53" s="120"/>
    </row>
    <row r="54" spans="1:18">
      <c r="A54" s="69">
        <v>10</v>
      </c>
      <c r="B54" s="73" t="s">
        <v>443</v>
      </c>
      <c r="C54" s="42" t="s">
        <v>444</v>
      </c>
      <c r="D54" s="69">
        <v>1987</v>
      </c>
      <c r="E54" s="42" t="s">
        <v>459</v>
      </c>
      <c r="F54" s="69">
        <v>92</v>
      </c>
      <c r="G54" s="69">
        <v>95</v>
      </c>
      <c r="H54" s="75">
        <v>187</v>
      </c>
      <c r="I54" s="69">
        <v>97</v>
      </c>
      <c r="J54" s="69">
        <v>93</v>
      </c>
      <c r="K54" s="75">
        <v>190</v>
      </c>
      <c r="L54" s="69">
        <v>79</v>
      </c>
      <c r="M54" s="69">
        <v>91</v>
      </c>
      <c r="N54" s="75">
        <v>170</v>
      </c>
      <c r="O54" s="75">
        <v>547</v>
      </c>
      <c r="P54" s="54">
        <v>11</v>
      </c>
      <c r="Q54" s="69" t="s">
        <v>16</v>
      </c>
      <c r="R54" s="120"/>
    </row>
    <row r="55" spans="1:18">
      <c r="A55" s="69">
        <v>11</v>
      </c>
      <c r="B55" s="73" t="s">
        <v>426</v>
      </c>
      <c r="C55" s="42" t="s">
        <v>427</v>
      </c>
      <c r="D55" s="69">
        <v>1987</v>
      </c>
      <c r="E55" s="42" t="s">
        <v>213</v>
      </c>
      <c r="F55" s="69">
        <v>93</v>
      </c>
      <c r="G55" s="69">
        <v>94</v>
      </c>
      <c r="H55" s="75">
        <v>187</v>
      </c>
      <c r="I55" s="69">
        <v>97</v>
      </c>
      <c r="J55" s="69">
        <v>93</v>
      </c>
      <c r="K55" s="75">
        <v>190</v>
      </c>
      <c r="L55" s="69">
        <v>80</v>
      </c>
      <c r="M55" s="69">
        <v>88</v>
      </c>
      <c r="N55" s="75">
        <v>168</v>
      </c>
      <c r="O55" s="75">
        <v>545</v>
      </c>
      <c r="P55" s="54">
        <v>8</v>
      </c>
      <c r="Q55" s="69" t="s">
        <v>16</v>
      </c>
      <c r="R55" s="120"/>
    </row>
    <row r="56" spans="1:18">
      <c r="A56" s="69">
        <v>12</v>
      </c>
      <c r="B56" s="73" t="s">
        <v>421</v>
      </c>
      <c r="C56" s="42" t="s">
        <v>422</v>
      </c>
      <c r="D56" s="69">
        <v>1968</v>
      </c>
      <c r="E56" s="42" t="s">
        <v>116</v>
      </c>
      <c r="F56" s="69">
        <v>88</v>
      </c>
      <c r="G56" s="69">
        <v>94</v>
      </c>
      <c r="H56" s="75">
        <v>182</v>
      </c>
      <c r="I56" s="69">
        <v>95</v>
      </c>
      <c r="J56" s="69">
        <v>96</v>
      </c>
      <c r="K56" s="75">
        <v>191</v>
      </c>
      <c r="L56" s="69">
        <v>86</v>
      </c>
      <c r="M56" s="69">
        <v>85</v>
      </c>
      <c r="N56" s="75">
        <v>171</v>
      </c>
      <c r="O56" s="75">
        <v>544</v>
      </c>
      <c r="P56" s="54">
        <v>12</v>
      </c>
      <c r="Q56" s="69" t="s">
        <v>16</v>
      </c>
      <c r="R56" s="120"/>
    </row>
    <row r="57" spans="1:18">
      <c r="A57" s="69">
        <v>13</v>
      </c>
      <c r="B57" s="73" t="s">
        <v>389</v>
      </c>
      <c r="C57" s="42" t="s">
        <v>390</v>
      </c>
      <c r="D57" s="69">
        <v>1997</v>
      </c>
      <c r="E57" s="42" t="s">
        <v>214</v>
      </c>
      <c r="F57" s="69">
        <v>88</v>
      </c>
      <c r="G57" s="69">
        <v>90</v>
      </c>
      <c r="H57" s="75">
        <v>178</v>
      </c>
      <c r="I57" s="69">
        <v>95</v>
      </c>
      <c r="J57" s="69">
        <v>97</v>
      </c>
      <c r="K57" s="75">
        <v>192</v>
      </c>
      <c r="L57" s="69">
        <v>84</v>
      </c>
      <c r="M57" s="69">
        <v>89</v>
      </c>
      <c r="N57" s="75">
        <v>173</v>
      </c>
      <c r="O57" s="75">
        <v>543</v>
      </c>
      <c r="P57" s="54">
        <v>17</v>
      </c>
      <c r="Q57" s="69" t="s">
        <v>16</v>
      </c>
      <c r="R57" s="120"/>
    </row>
    <row r="58" spans="1:18">
      <c r="A58" s="69">
        <v>14</v>
      </c>
      <c r="B58" s="42" t="s">
        <v>388</v>
      </c>
      <c r="C58" s="42" t="s">
        <v>423</v>
      </c>
      <c r="D58" s="69">
        <v>1975</v>
      </c>
      <c r="E58" s="42" t="s">
        <v>116</v>
      </c>
      <c r="F58" s="69">
        <v>91</v>
      </c>
      <c r="G58" s="69">
        <v>89</v>
      </c>
      <c r="H58" s="75">
        <v>180</v>
      </c>
      <c r="I58" s="69">
        <v>96</v>
      </c>
      <c r="J58" s="69">
        <v>93</v>
      </c>
      <c r="K58" s="75">
        <v>189</v>
      </c>
      <c r="L58" s="69">
        <v>84</v>
      </c>
      <c r="M58" s="69">
        <v>81</v>
      </c>
      <c r="N58" s="75">
        <v>165</v>
      </c>
      <c r="O58" s="75">
        <v>534</v>
      </c>
      <c r="P58" s="54">
        <v>3</v>
      </c>
      <c r="Q58" s="69" t="s">
        <v>16</v>
      </c>
      <c r="R58" s="120"/>
    </row>
    <row r="59" spans="1:18">
      <c r="A59" s="69">
        <v>15</v>
      </c>
      <c r="B59" s="42" t="s">
        <v>434</v>
      </c>
      <c r="C59" s="42" t="s">
        <v>435</v>
      </c>
      <c r="D59" s="69">
        <v>1999</v>
      </c>
      <c r="E59" s="42" t="s">
        <v>236</v>
      </c>
      <c r="F59" s="69">
        <v>82</v>
      </c>
      <c r="G59" s="69">
        <v>88</v>
      </c>
      <c r="H59" s="75">
        <v>170</v>
      </c>
      <c r="I59" s="69">
        <v>93</v>
      </c>
      <c r="J59" s="69">
        <v>97</v>
      </c>
      <c r="K59" s="75">
        <v>190</v>
      </c>
      <c r="L59" s="69">
        <v>85</v>
      </c>
      <c r="M59" s="69">
        <v>85</v>
      </c>
      <c r="N59" s="75">
        <v>170</v>
      </c>
      <c r="O59" s="75">
        <v>530</v>
      </c>
      <c r="P59" s="54">
        <v>10</v>
      </c>
      <c r="Q59" s="69" t="s">
        <v>16</v>
      </c>
      <c r="R59" s="120"/>
    </row>
    <row r="60" spans="1:18">
      <c r="A60" s="69">
        <v>16</v>
      </c>
      <c r="B60" s="73" t="s">
        <v>432</v>
      </c>
      <c r="C60" s="42" t="s">
        <v>433</v>
      </c>
      <c r="D60" s="69">
        <v>1978</v>
      </c>
      <c r="E60" s="42" t="s">
        <v>236</v>
      </c>
      <c r="F60" s="69">
        <v>84</v>
      </c>
      <c r="G60" s="69">
        <v>85</v>
      </c>
      <c r="H60" s="75">
        <v>169</v>
      </c>
      <c r="I60" s="69">
        <v>91</v>
      </c>
      <c r="J60" s="69">
        <v>96</v>
      </c>
      <c r="K60" s="75">
        <v>187</v>
      </c>
      <c r="L60" s="69">
        <v>77</v>
      </c>
      <c r="M60" s="69">
        <v>83</v>
      </c>
      <c r="N60" s="75">
        <v>160</v>
      </c>
      <c r="O60" s="75">
        <v>516</v>
      </c>
      <c r="P60" s="54">
        <v>6</v>
      </c>
      <c r="Q60" s="69" t="s">
        <v>21</v>
      </c>
      <c r="R60" s="120"/>
    </row>
    <row r="61" spans="1:18">
      <c r="A61" s="69">
        <v>17</v>
      </c>
      <c r="B61" s="73" t="s">
        <v>462</v>
      </c>
      <c r="C61" s="42" t="s">
        <v>463</v>
      </c>
      <c r="D61" s="69">
        <v>1939</v>
      </c>
      <c r="E61" s="42" t="s">
        <v>116</v>
      </c>
      <c r="F61" s="69">
        <v>90</v>
      </c>
      <c r="G61" s="69">
        <v>85</v>
      </c>
      <c r="H61" s="75">
        <v>175</v>
      </c>
      <c r="I61" s="69">
        <v>94</v>
      </c>
      <c r="J61" s="69">
        <v>91</v>
      </c>
      <c r="K61" s="75">
        <v>185</v>
      </c>
      <c r="L61" s="69">
        <v>72</v>
      </c>
      <c r="M61" s="69">
        <v>65</v>
      </c>
      <c r="N61" s="75">
        <v>137</v>
      </c>
      <c r="O61" s="75">
        <v>497</v>
      </c>
      <c r="P61" s="54">
        <v>6</v>
      </c>
      <c r="Q61" s="69"/>
    </row>
    <row r="62" spans="1:18">
      <c r="A62" s="69">
        <v>18</v>
      </c>
      <c r="B62" s="73" t="s">
        <v>445</v>
      </c>
      <c r="C62" s="42" t="s">
        <v>446</v>
      </c>
      <c r="D62" s="69">
        <v>1975</v>
      </c>
      <c r="E62" s="42" t="s">
        <v>459</v>
      </c>
      <c r="F62" s="69">
        <v>77</v>
      </c>
      <c r="G62" s="69">
        <v>82</v>
      </c>
      <c r="H62" s="75">
        <v>159</v>
      </c>
      <c r="I62" s="69">
        <v>97</v>
      </c>
      <c r="J62" s="69">
        <v>95</v>
      </c>
      <c r="K62" s="75">
        <v>192</v>
      </c>
      <c r="L62" s="69">
        <v>73</v>
      </c>
      <c r="M62" s="69">
        <v>68</v>
      </c>
      <c r="N62" s="75">
        <v>141</v>
      </c>
      <c r="O62" s="75">
        <v>492</v>
      </c>
      <c r="P62" s="54">
        <v>13</v>
      </c>
      <c r="Q62" s="69"/>
    </row>
    <row r="63" spans="1:18">
      <c r="A63" s="69" t="s">
        <v>464</v>
      </c>
      <c r="B63" s="73" t="s">
        <v>449</v>
      </c>
      <c r="C63" s="42" t="s">
        <v>450</v>
      </c>
      <c r="D63" s="69">
        <v>1972</v>
      </c>
      <c r="E63" s="208" t="s">
        <v>372</v>
      </c>
      <c r="F63" s="69">
        <v>69</v>
      </c>
      <c r="G63" s="69">
        <v>72</v>
      </c>
      <c r="H63" s="75">
        <v>141</v>
      </c>
      <c r="I63" s="69">
        <v>91</v>
      </c>
      <c r="J63" s="69">
        <v>92</v>
      </c>
      <c r="K63" s="75">
        <v>183</v>
      </c>
      <c r="L63" s="69">
        <v>0</v>
      </c>
      <c r="M63" s="69">
        <v>0</v>
      </c>
      <c r="N63" s="75">
        <v>0</v>
      </c>
      <c r="O63" s="75">
        <v>324</v>
      </c>
      <c r="P63" s="54">
        <v>0</v>
      </c>
      <c r="Q63" s="69"/>
    </row>
    <row r="64" spans="1:18">
      <c r="A64" s="69"/>
      <c r="B64" s="73"/>
      <c r="C64" s="42"/>
      <c r="D64" s="69"/>
      <c r="E64" s="42"/>
      <c r="F64" s="69"/>
      <c r="G64" s="69"/>
      <c r="H64" s="75"/>
      <c r="I64" s="69"/>
      <c r="J64" s="69"/>
      <c r="K64" s="75"/>
      <c r="L64" s="69"/>
      <c r="M64" s="69"/>
      <c r="N64" s="75"/>
      <c r="O64" s="75"/>
      <c r="P64" s="54"/>
      <c r="Q64" s="69"/>
    </row>
    <row r="65" spans="1:24" s="2" customFormat="1" ht="26.25" customHeight="1">
      <c r="A65" s="209" t="s">
        <v>130</v>
      </c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</row>
    <row r="66" spans="1:24" s="2" customFormat="1" ht="21">
      <c r="A66" s="4"/>
      <c r="B66" s="4"/>
      <c r="C66" s="4"/>
      <c r="D66" s="4"/>
      <c r="E66" s="4"/>
      <c r="F66" s="4"/>
      <c r="G66" s="4"/>
      <c r="H66" s="4"/>
      <c r="I66" s="4"/>
      <c r="J66" s="4"/>
      <c r="K66" s="1"/>
      <c r="L66" s="1"/>
      <c r="M66" s="1"/>
      <c r="P66" s="1"/>
      <c r="Q66" s="3"/>
    </row>
    <row r="67" spans="1:24" ht="15.6">
      <c r="A67" s="210" t="s">
        <v>7</v>
      </c>
      <c r="B67" s="210"/>
      <c r="C67" s="210"/>
      <c r="E67" s="6"/>
      <c r="K67" s="25"/>
      <c r="M67" s="43" t="s">
        <v>162</v>
      </c>
      <c r="P67" s="8"/>
    </row>
    <row r="68" spans="1:24" ht="15.6">
      <c r="E68" s="6"/>
    </row>
    <row r="69" spans="1:24" s="24" customFormat="1" ht="15.6">
      <c r="A69" s="6" t="s">
        <v>164</v>
      </c>
      <c r="F69" s="137"/>
      <c r="L69" s="5"/>
      <c r="O69" s="131"/>
      <c r="P69" s="131"/>
      <c r="Q69" s="131"/>
      <c r="R69" s="131"/>
      <c r="S69" s="131"/>
      <c r="V69" s="131"/>
      <c r="W69" s="131"/>
      <c r="X69" s="131"/>
    </row>
    <row r="70" spans="1:24" s="24" customFormat="1" ht="15.6">
      <c r="O70" s="131"/>
      <c r="P70" s="131"/>
      <c r="Q70" s="131"/>
      <c r="R70" s="131"/>
      <c r="S70" s="131"/>
      <c r="V70" s="131"/>
      <c r="W70" s="131"/>
      <c r="X70" s="131"/>
    </row>
    <row r="71" spans="1:24" s="24" customFormat="1" ht="15.6">
      <c r="A71" s="82" t="s">
        <v>17</v>
      </c>
      <c r="B71" s="169" t="s">
        <v>8</v>
      </c>
      <c r="C71" s="169"/>
      <c r="D71" s="167" t="s">
        <v>23</v>
      </c>
      <c r="E71" s="83" t="s">
        <v>44</v>
      </c>
      <c r="F71" s="84" t="s">
        <v>133</v>
      </c>
      <c r="G71" s="84" t="s">
        <v>134</v>
      </c>
      <c r="H71" s="211" t="s">
        <v>135</v>
      </c>
      <c r="I71" s="211"/>
      <c r="J71" s="211"/>
      <c r="K71" s="211"/>
      <c r="L71" s="211"/>
      <c r="M71" s="211"/>
      <c r="N71" s="84" t="s">
        <v>13</v>
      </c>
      <c r="O71" s="176"/>
      <c r="P71" s="131"/>
      <c r="Q71" s="131"/>
      <c r="R71" s="131"/>
      <c r="S71" s="131"/>
      <c r="V71" s="131"/>
      <c r="W71" s="131"/>
      <c r="X71" s="131"/>
    </row>
    <row r="72" spans="1:24" s="24" customFormat="1" ht="14.4" customHeight="1">
      <c r="A72" s="75" t="s">
        <v>15</v>
      </c>
      <c r="B72" s="104" t="s">
        <v>408</v>
      </c>
      <c r="C72" s="41" t="s">
        <v>409</v>
      </c>
      <c r="D72" s="69">
        <v>2003</v>
      </c>
      <c r="E72" s="42" t="s">
        <v>300</v>
      </c>
      <c r="F72" s="197">
        <f>SUM(F73:F75)</f>
        <v>145.30000000000001</v>
      </c>
      <c r="G72" s="197">
        <f t="shared" ref="G72" si="3">F72+G73+G74+G75</f>
        <v>291.3</v>
      </c>
      <c r="H72" s="197">
        <f t="shared" ref="H72" si="4">G72+H73+H74+H75</f>
        <v>381.3</v>
      </c>
      <c r="I72" s="197">
        <f t="shared" ref="I72" si="5">H72+I73+I74+I75</f>
        <v>391.1</v>
      </c>
      <c r="J72" s="197">
        <f t="shared" ref="J72" si="6">I72+J73+J74+J75</f>
        <v>400.8</v>
      </c>
      <c r="K72" s="197">
        <f t="shared" ref="K72" si="7">J72+K73+K74+K75</f>
        <v>410.7</v>
      </c>
      <c r="L72" s="197">
        <f t="shared" ref="L72" si="8">K72+L73+L74+L75</f>
        <v>421</v>
      </c>
      <c r="M72" s="197"/>
      <c r="N72" s="198">
        <f>L72+M73</f>
        <v>430.2</v>
      </c>
      <c r="O72" s="81"/>
      <c r="P72" s="131"/>
      <c r="Q72" s="131"/>
      <c r="R72" s="131"/>
      <c r="S72" s="131"/>
      <c r="V72" s="131"/>
      <c r="W72" s="131"/>
      <c r="X72" s="131"/>
    </row>
    <row r="73" spans="1:24" s="24" customFormat="1" ht="14.4" customHeight="1">
      <c r="A73" s="75"/>
      <c r="B73" s="41"/>
      <c r="C73" s="41"/>
      <c r="D73" s="75"/>
      <c r="E73" s="41"/>
      <c r="F73" s="196">
        <v>50.1</v>
      </c>
      <c r="G73" s="196">
        <v>46.6</v>
      </c>
      <c r="H73" s="196">
        <v>47.1</v>
      </c>
      <c r="I73" s="196">
        <v>9.8000000000000007</v>
      </c>
      <c r="J73" s="196">
        <v>9.6999999999999993</v>
      </c>
      <c r="K73" s="196">
        <v>9.9</v>
      </c>
      <c r="L73" s="196">
        <v>10.3</v>
      </c>
      <c r="M73" s="196">
        <v>9.1999999999999993</v>
      </c>
      <c r="N73" s="196"/>
      <c r="O73" s="69"/>
      <c r="P73" s="131"/>
      <c r="Q73" s="131"/>
      <c r="R73" s="131"/>
      <c r="S73" s="131"/>
      <c r="V73" s="131"/>
      <c r="W73" s="131"/>
      <c r="X73" s="131"/>
    </row>
    <row r="74" spans="1:24" s="24" customFormat="1" ht="14.4" customHeight="1">
      <c r="A74" s="75"/>
      <c r="B74" s="41"/>
      <c r="C74" s="41"/>
      <c r="D74" s="41"/>
      <c r="E74" s="41"/>
      <c r="F74" s="196">
        <v>46.3</v>
      </c>
      <c r="G74" s="196">
        <v>49</v>
      </c>
      <c r="H74" s="196">
        <v>42.9</v>
      </c>
      <c r="I74" s="196"/>
      <c r="J74" s="196"/>
      <c r="K74" s="196"/>
      <c r="L74" s="196"/>
      <c r="M74" s="196"/>
      <c r="N74" s="196"/>
      <c r="O74" s="69"/>
      <c r="P74" s="131"/>
      <c r="Q74" s="131"/>
      <c r="R74" s="131"/>
      <c r="S74" s="131"/>
      <c r="V74" s="131"/>
      <c r="W74" s="131"/>
      <c r="X74" s="131"/>
    </row>
    <row r="75" spans="1:24" s="24" customFormat="1" ht="14.4" customHeight="1">
      <c r="A75" s="75"/>
      <c r="B75" s="41"/>
      <c r="C75" s="41"/>
      <c r="D75" s="41"/>
      <c r="E75" s="41"/>
      <c r="F75" s="196">
        <v>48.9</v>
      </c>
      <c r="G75" s="196">
        <v>50.4</v>
      </c>
      <c r="H75" s="196"/>
      <c r="I75" s="196"/>
      <c r="J75" s="196"/>
      <c r="K75" s="196"/>
      <c r="L75" s="196"/>
      <c r="M75" s="196"/>
      <c r="N75" s="196"/>
      <c r="O75" s="69"/>
      <c r="P75" s="131"/>
      <c r="Q75" s="131"/>
      <c r="R75" s="131"/>
      <c r="S75" s="131"/>
      <c r="V75" s="131"/>
      <c r="W75" s="131"/>
      <c r="X75" s="131"/>
    </row>
    <row r="76" spans="1:24" s="24" customFormat="1" ht="14.4" customHeight="1">
      <c r="A76" s="75" t="s">
        <v>16</v>
      </c>
      <c r="B76" s="104" t="s">
        <v>404</v>
      </c>
      <c r="C76" s="41" t="s">
        <v>405</v>
      </c>
      <c r="D76" s="69">
        <v>2003</v>
      </c>
      <c r="E76" s="42" t="s">
        <v>300</v>
      </c>
      <c r="F76" s="197">
        <f>SUM(F77:F79)</f>
        <v>134</v>
      </c>
      <c r="G76" s="197">
        <f t="shared" ref="G76" si="9">F76+G77+G78+G79</f>
        <v>284.3</v>
      </c>
      <c r="H76" s="197">
        <f t="shared" ref="H76" si="10">G76+H77+H78+H79</f>
        <v>378.59999999999997</v>
      </c>
      <c r="I76" s="197">
        <f t="shared" ref="I76" si="11">H76+I77+I78+I79</f>
        <v>388.7</v>
      </c>
      <c r="J76" s="197">
        <f t="shared" ref="J76" si="12">I76+J77+J78+J79</f>
        <v>398.09999999999997</v>
      </c>
      <c r="K76" s="197">
        <f t="shared" ref="K76" si="13">J76+K77+K78+K79</f>
        <v>407.49999999999994</v>
      </c>
      <c r="L76" s="197">
        <f t="shared" ref="L76" si="14">K76+L77+L78+L79</f>
        <v>416.69999999999993</v>
      </c>
      <c r="M76" s="197"/>
      <c r="N76" s="198">
        <f>L76+M77</f>
        <v>425.99999999999994</v>
      </c>
      <c r="O76" s="81"/>
      <c r="P76" s="131"/>
      <c r="Q76" s="131"/>
      <c r="R76" s="131"/>
      <c r="S76" s="131"/>
      <c r="V76" s="131"/>
      <c r="W76" s="131"/>
      <c r="X76" s="131"/>
    </row>
    <row r="77" spans="1:24" s="24" customFormat="1" ht="14.4" customHeight="1">
      <c r="A77" s="75"/>
      <c r="B77" s="41"/>
      <c r="C77" s="41"/>
      <c r="D77" s="69"/>
      <c r="E77" s="42"/>
      <c r="F77" s="196">
        <v>40.9</v>
      </c>
      <c r="G77" s="196">
        <v>51</v>
      </c>
      <c r="H77" s="196">
        <v>44.4</v>
      </c>
      <c r="I77" s="196">
        <v>10.1</v>
      </c>
      <c r="J77" s="196">
        <v>9.4</v>
      </c>
      <c r="K77" s="196">
        <v>9.4</v>
      </c>
      <c r="L77" s="196">
        <v>9.1999999999999993</v>
      </c>
      <c r="M77" s="196">
        <v>9.3000000000000007</v>
      </c>
      <c r="N77" s="42"/>
      <c r="O77" s="69"/>
      <c r="P77" s="131"/>
      <c r="Q77" s="131"/>
      <c r="R77" s="131"/>
      <c r="S77" s="131"/>
      <c r="V77" s="131"/>
      <c r="W77" s="131"/>
      <c r="X77" s="131"/>
    </row>
    <row r="78" spans="1:24" s="24" customFormat="1" ht="14.4" customHeight="1">
      <c r="A78" s="75"/>
      <c r="B78" s="41"/>
      <c r="C78" s="41"/>
      <c r="D78" s="41"/>
      <c r="E78" s="41"/>
      <c r="F78" s="196">
        <v>46.6</v>
      </c>
      <c r="G78" s="196">
        <v>47.9</v>
      </c>
      <c r="H78" s="196">
        <v>49.9</v>
      </c>
      <c r="I78" s="196"/>
      <c r="J78" s="196"/>
      <c r="K78" s="196"/>
      <c r="L78" s="196"/>
      <c r="M78" s="196"/>
      <c r="N78" s="42"/>
      <c r="O78" s="69"/>
      <c r="P78" s="131"/>
      <c r="Q78" s="131"/>
      <c r="R78" s="131"/>
      <c r="S78" s="131"/>
      <c r="V78" s="131"/>
      <c r="W78" s="131"/>
      <c r="X78" s="131"/>
    </row>
    <row r="79" spans="1:24" s="24" customFormat="1" ht="14.4" customHeight="1">
      <c r="A79" s="75"/>
      <c r="B79" s="41"/>
      <c r="C79" s="41"/>
      <c r="D79" s="42"/>
      <c r="E79" s="42"/>
      <c r="F79" s="196">
        <v>46.5</v>
      </c>
      <c r="G79" s="196">
        <v>51.4</v>
      </c>
      <c r="H79" s="196"/>
      <c r="I79" s="196"/>
      <c r="J79" s="196"/>
      <c r="K79" s="196"/>
      <c r="L79" s="196"/>
      <c r="M79" s="196"/>
      <c r="N79" s="42"/>
      <c r="O79" s="69"/>
      <c r="P79" s="131"/>
      <c r="Q79" s="131"/>
      <c r="R79" s="131"/>
      <c r="S79" s="131"/>
      <c r="V79" s="131"/>
      <c r="W79" s="131"/>
      <c r="X79" s="131"/>
    </row>
    <row r="80" spans="1:24" s="24" customFormat="1" ht="14.4" customHeight="1">
      <c r="A80" s="75" t="s">
        <v>21</v>
      </c>
      <c r="B80" s="104" t="s">
        <v>305</v>
      </c>
      <c r="C80" s="104" t="s">
        <v>425</v>
      </c>
      <c r="D80" s="69">
        <v>2006</v>
      </c>
      <c r="E80" s="73" t="s">
        <v>213</v>
      </c>
      <c r="F80" s="197">
        <f>SUM(F81:F83)</f>
        <v>142.5</v>
      </c>
      <c r="G80" s="197">
        <f>F80+G81+G82+G83</f>
        <v>291</v>
      </c>
      <c r="H80" s="197">
        <f>G80+H81+H82+H83</f>
        <v>380.1</v>
      </c>
      <c r="I80" s="197">
        <f t="shared" ref="I80" si="15">H80+I81+I82+I83</f>
        <v>387.6</v>
      </c>
      <c r="J80" s="197">
        <f t="shared" ref="J80" si="16">I80+J81+J82+J83</f>
        <v>397.3</v>
      </c>
      <c r="K80" s="197">
        <f t="shared" ref="K80" si="17">J80+K81+K82+K83</f>
        <v>404.7</v>
      </c>
      <c r="L80" s="197"/>
      <c r="M80" s="197"/>
      <c r="N80" s="198">
        <f>K80+L81</f>
        <v>414.7</v>
      </c>
      <c r="O80" s="69"/>
      <c r="P80" s="131"/>
      <c r="Q80" s="131"/>
      <c r="R80" s="131"/>
      <c r="S80" s="131"/>
      <c r="V80" s="131"/>
      <c r="W80" s="131"/>
      <c r="X80" s="131"/>
    </row>
    <row r="81" spans="1:24" s="24" customFormat="1" ht="14.4" customHeight="1">
      <c r="A81" s="75"/>
      <c r="B81" s="42"/>
      <c r="C81" s="42"/>
      <c r="D81" s="42"/>
      <c r="E81" s="42"/>
      <c r="F81" s="196">
        <v>48</v>
      </c>
      <c r="G81" s="196">
        <v>48.7</v>
      </c>
      <c r="H81" s="196">
        <v>46.3</v>
      </c>
      <c r="I81" s="196">
        <v>7.5</v>
      </c>
      <c r="J81" s="196">
        <v>9.6999999999999993</v>
      </c>
      <c r="K81" s="196">
        <v>7.4</v>
      </c>
      <c r="L81" s="196">
        <v>10</v>
      </c>
      <c r="M81" s="196"/>
      <c r="N81" s="42"/>
      <c r="O81" s="69"/>
      <c r="P81" s="131"/>
      <c r="Q81" s="131"/>
      <c r="R81" s="131"/>
      <c r="S81" s="131"/>
      <c r="V81" s="131"/>
      <c r="W81" s="131"/>
      <c r="X81" s="131"/>
    </row>
    <row r="82" spans="1:24" s="24" customFormat="1" ht="14.4" customHeight="1">
      <c r="A82" s="75"/>
      <c r="B82" s="41"/>
      <c r="C82" s="41"/>
      <c r="D82" s="41"/>
      <c r="E82" s="41"/>
      <c r="F82" s="196">
        <v>48.4</v>
      </c>
      <c r="G82" s="196">
        <v>48.1</v>
      </c>
      <c r="H82" s="196">
        <v>42.8</v>
      </c>
      <c r="I82" s="196"/>
      <c r="J82" s="196"/>
      <c r="K82" s="196"/>
      <c r="L82" s="196"/>
      <c r="M82" s="196"/>
      <c r="N82" s="42"/>
      <c r="O82" s="69"/>
      <c r="P82" s="131"/>
      <c r="Q82" s="131"/>
      <c r="R82" s="131"/>
      <c r="S82" s="131"/>
      <c r="V82" s="131"/>
      <c r="W82" s="131"/>
      <c r="X82" s="131"/>
    </row>
    <row r="83" spans="1:24" s="24" customFormat="1" ht="14.4" customHeight="1">
      <c r="A83" s="69"/>
      <c r="B83" s="42"/>
      <c r="C83" s="42"/>
      <c r="D83" s="42"/>
      <c r="E83" s="42"/>
      <c r="F83" s="196">
        <v>46.1</v>
      </c>
      <c r="G83" s="196">
        <v>51.7</v>
      </c>
      <c r="H83" s="196"/>
      <c r="I83" s="196"/>
      <c r="J83" s="196"/>
      <c r="K83" s="196"/>
      <c r="L83" s="196"/>
      <c r="M83" s="196"/>
      <c r="N83" s="42"/>
      <c r="O83" s="69"/>
      <c r="P83" s="131"/>
      <c r="Q83" s="131"/>
      <c r="R83" s="131"/>
      <c r="S83" s="131"/>
      <c r="V83" s="131"/>
      <c r="W83" s="131"/>
      <c r="X83" s="131"/>
    </row>
    <row r="84" spans="1:24" s="24" customFormat="1" ht="14.4" customHeight="1">
      <c r="A84" s="69">
        <v>4</v>
      </c>
      <c r="B84" s="73" t="s">
        <v>406</v>
      </c>
      <c r="C84" s="42" t="s">
        <v>407</v>
      </c>
      <c r="D84" s="69">
        <v>2002</v>
      </c>
      <c r="E84" s="42" t="s">
        <v>300</v>
      </c>
      <c r="F84" s="197">
        <f>SUM(F85:F87)</f>
        <v>143.6</v>
      </c>
      <c r="G84" s="197">
        <f>F84+G85+G86+G87</f>
        <v>292.59999999999997</v>
      </c>
      <c r="H84" s="197">
        <f>G84+H85+H86+H87</f>
        <v>386.49999999999994</v>
      </c>
      <c r="I84" s="197">
        <f>H84+I85+I86+I87</f>
        <v>392.79999999999995</v>
      </c>
      <c r="J84" s="197">
        <f>I84+J85+J86+J87</f>
        <v>392.79999999999995</v>
      </c>
      <c r="K84" s="197"/>
      <c r="L84" s="197"/>
      <c r="M84" s="197"/>
      <c r="N84" s="198">
        <f>J84+K85</f>
        <v>402.29999999999995</v>
      </c>
      <c r="O84" s="69"/>
      <c r="P84" s="131"/>
      <c r="Q84" s="131"/>
      <c r="R84" s="131"/>
      <c r="S84" s="131"/>
      <c r="V84" s="131"/>
      <c r="W84" s="131"/>
      <c r="X84" s="131"/>
    </row>
    <row r="85" spans="1:24" s="24" customFormat="1" ht="14.4" customHeight="1">
      <c r="A85" s="69"/>
      <c r="B85" s="42"/>
      <c r="C85" s="42"/>
      <c r="D85" s="69"/>
      <c r="E85" s="42"/>
      <c r="F85" s="196">
        <v>48.5</v>
      </c>
      <c r="G85" s="196">
        <v>48.3</v>
      </c>
      <c r="H85" s="196">
        <v>45.5</v>
      </c>
      <c r="I85" s="196">
        <v>6.3</v>
      </c>
      <c r="J85" s="196">
        <v>0</v>
      </c>
      <c r="K85" s="196">
        <v>9.5</v>
      </c>
      <c r="L85" s="196"/>
      <c r="M85" s="196"/>
      <c r="N85" s="42"/>
      <c r="O85" s="69"/>
      <c r="P85" s="131"/>
      <c r="Q85" s="131"/>
      <c r="R85" s="131"/>
      <c r="S85" s="131"/>
      <c r="V85" s="131"/>
      <c r="W85" s="131"/>
      <c r="X85" s="131"/>
    </row>
    <row r="86" spans="1:24" s="24" customFormat="1" ht="14.4" customHeight="1">
      <c r="A86" s="69"/>
      <c r="B86" s="41"/>
      <c r="C86" s="41"/>
      <c r="D86" s="41"/>
      <c r="E86" s="41"/>
      <c r="F86" s="196">
        <v>48.3</v>
      </c>
      <c r="G86" s="196">
        <v>49</v>
      </c>
      <c r="H86" s="196">
        <v>48.4</v>
      </c>
      <c r="I86" s="196"/>
      <c r="J86" s="196"/>
      <c r="K86" s="196"/>
      <c r="L86" s="196"/>
      <c r="M86" s="196"/>
      <c r="N86" s="42"/>
      <c r="O86" s="69"/>
      <c r="P86" s="131"/>
      <c r="Q86" s="131"/>
      <c r="R86" s="131"/>
      <c r="S86" s="131"/>
      <c r="V86" s="131"/>
      <c r="W86" s="131"/>
      <c r="X86" s="131"/>
    </row>
    <row r="87" spans="1:24" s="24" customFormat="1" ht="14.4" customHeight="1">
      <c r="A87" s="69"/>
      <c r="B87" s="42"/>
      <c r="C87" s="42"/>
      <c r="D87" s="42"/>
      <c r="E87" s="42"/>
      <c r="F87" s="196">
        <v>46.8</v>
      </c>
      <c r="G87" s="196">
        <v>51.7</v>
      </c>
      <c r="H87" s="196"/>
      <c r="I87" s="196"/>
      <c r="J87" s="196"/>
      <c r="K87" s="196"/>
      <c r="L87" s="196"/>
      <c r="M87" s="196"/>
      <c r="N87" s="42"/>
      <c r="O87" s="69"/>
      <c r="P87" s="131"/>
      <c r="Q87" s="131"/>
      <c r="R87" s="131"/>
      <c r="S87" s="131"/>
      <c r="V87" s="131"/>
      <c r="W87" s="131"/>
      <c r="X87" s="131"/>
    </row>
    <row r="88" spans="1:24" s="24" customFormat="1" ht="14.4" customHeight="1">
      <c r="A88" s="69">
        <v>5</v>
      </c>
      <c r="B88" s="73" t="s">
        <v>292</v>
      </c>
      <c r="C88" s="42" t="s">
        <v>465</v>
      </c>
      <c r="D88" s="69">
        <v>2004</v>
      </c>
      <c r="E88" s="42" t="s">
        <v>217</v>
      </c>
      <c r="F88" s="197">
        <f>SUM(F89:F91)</f>
        <v>131.89999999999998</v>
      </c>
      <c r="G88" s="197">
        <f>F88+G89+G90+G91</f>
        <v>281</v>
      </c>
      <c r="H88" s="197">
        <f>G88+H89+H90+H91</f>
        <v>361.2</v>
      </c>
      <c r="I88" s="197">
        <f>H88+I89+I90+I91</f>
        <v>370.4</v>
      </c>
      <c r="J88" s="197"/>
      <c r="K88" s="197"/>
      <c r="L88" s="197"/>
      <c r="M88" s="197"/>
      <c r="N88" s="198">
        <f>I88+J89</f>
        <v>378.79999999999995</v>
      </c>
      <c r="O88" s="69"/>
      <c r="P88" s="131"/>
      <c r="Q88" s="42"/>
      <c r="R88" s="42"/>
      <c r="S88" s="69"/>
      <c r="T88" s="42"/>
      <c r="V88" s="131"/>
      <c r="W88" s="131"/>
      <c r="X88" s="131"/>
    </row>
    <row r="89" spans="1:24" s="24" customFormat="1" ht="14.4" customHeight="1">
      <c r="A89" s="69"/>
      <c r="B89" s="42"/>
      <c r="C89" s="42"/>
      <c r="D89" s="69"/>
      <c r="E89" s="42"/>
      <c r="F89" s="196">
        <v>42.6</v>
      </c>
      <c r="G89" s="196">
        <v>49.8</v>
      </c>
      <c r="H89" s="196">
        <v>40.799999999999997</v>
      </c>
      <c r="I89" s="196">
        <v>9.1999999999999993</v>
      </c>
      <c r="J89" s="196">
        <v>8.4</v>
      </c>
      <c r="K89" s="196"/>
      <c r="L89" s="196"/>
      <c r="M89" s="196"/>
      <c r="N89" s="42"/>
      <c r="O89" s="69"/>
      <c r="P89" s="131"/>
      <c r="Q89" s="178"/>
      <c r="R89" s="178"/>
      <c r="S89" s="178"/>
      <c r="V89" s="131"/>
      <c r="W89" s="131"/>
      <c r="X89" s="131"/>
    </row>
    <row r="90" spans="1:24" s="24" customFormat="1" ht="14.4" customHeight="1">
      <c r="A90" s="69"/>
      <c r="B90" s="41"/>
      <c r="C90" s="41"/>
      <c r="D90" s="41"/>
      <c r="E90" s="41"/>
      <c r="F90" s="196">
        <v>41.5</v>
      </c>
      <c r="G90" s="196">
        <v>48.9</v>
      </c>
      <c r="H90" s="196">
        <v>39.4</v>
      </c>
      <c r="I90" s="196"/>
      <c r="J90" s="196"/>
      <c r="K90" s="196"/>
      <c r="L90" s="196"/>
      <c r="M90" s="196"/>
      <c r="N90" s="42"/>
      <c r="O90" s="69"/>
      <c r="P90" s="131"/>
      <c r="Q90" s="178"/>
      <c r="R90" s="178"/>
      <c r="S90" s="178"/>
      <c r="V90" s="131"/>
      <c r="W90" s="131"/>
      <c r="X90" s="131"/>
    </row>
    <row r="91" spans="1:24" s="24" customFormat="1" ht="14.4" customHeight="1">
      <c r="A91" s="69"/>
      <c r="B91" s="42"/>
      <c r="C91" s="42"/>
      <c r="D91" s="42"/>
      <c r="E91" s="42"/>
      <c r="F91" s="196">
        <v>47.8</v>
      </c>
      <c r="G91" s="196">
        <v>50.4</v>
      </c>
      <c r="H91" s="196"/>
      <c r="I91" s="196"/>
      <c r="J91" s="196"/>
      <c r="K91" s="196"/>
      <c r="L91" s="196"/>
      <c r="M91" s="196"/>
      <c r="N91" s="42"/>
      <c r="O91" s="69"/>
      <c r="P91" s="131"/>
      <c r="Q91" s="178"/>
      <c r="R91" s="178"/>
      <c r="S91" s="178"/>
      <c r="V91" s="131"/>
      <c r="W91" s="131"/>
      <c r="X91" s="131"/>
    </row>
    <row r="92" spans="1:24" s="24" customFormat="1" ht="14.4" customHeight="1">
      <c r="A92" s="69">
        <v>6</v>
      </c>
      <c r="B92" s="73" t="s">
        <v>466</v>
      </c>
      <c r="C92" s="42" t="s">
        <v>467</v>
      </c>
      <c r="D92" s="69">
        <v>2003</v>
      </c>
      <c r="E92" s="42" t="s">
        <v>214</v>
      </c>
      <c r="F92" s="197">
        <f>SUM(F93:F95)</f>
        <v>135.4</v>
      </c>
      <c r="G92" s="197">
        <f>F92+G93+G94+G95</f>
        <v>280.7</v>
      </c>
      <c r="H92" s="197">
        <f>G92+H93+H94+H95</f>
        <v>364.3</v>
      </c>
      <c r="I92" s="197"/>
      <c r="J92" s="197"/>
      <c r="K92" s="197"/>
      <c r="L92" s="197"/>
      <c r="M92" s="197"/>
      <c r="N92" s="198">
        <f>H92+I93+I94</f>
        <v>369.5</v>
      </c>
      <c r="O92" s="69"/>
      <c r="P92" s="131"/>
      <c r="Q92" s="131"/>
      <c r="R92" s="131"/>
      <c r="S92" s="131"/>
      <c r="V92" s="131"/>
      <c r="W92" s="131"/>
      <c r="X92" s="131"/>
    </row>
    <row r="93" spans="1:24" s="24" customFormat="1" ht="14.4" customHeight="1">
      <c r="A93" s="69"/>
      <c r="B93" s="42"/>
      <c r="C93" s="42"/>
      <c r="D93" s="42"/>
      <c r="E93" s="42"/>
      <c r="F93" s="196">
        <v>46.9</v>
      </c>
      <c r="G93" s="196">
        <v>48.3</v>
      </c>
      <c r="H93" s="196">
        <v>41</v>
      </c>
      <c r="I93" s="196">
        <v>5.2</v>
      </c>
      <c r="J93" s="196"/>
      <c r="K93" s="196"/>
      <c r="L93" s="196"/>
      <c r="M93" s="196"/>
      <c r="N93" s="42"/>
      <c r="O93" s="69"/>
      <c r="P93" s="131"/>
      <c r="Q93" s="131"/>
      <c r="R93" s="131"/>
      <c r="S93" s="131"/>
      <c r="V93" s="131"/>
      <c r="W93" s="131"/>
      <c r="X93" s="131"/>
    </row>
    <row r="94" spans="1:24" s="24" customFormat="1" ht="14.4" customHeight="1">
      <c r="A94" s="69"/>
      <c r="B94" s="41"/>
      <c r="C94" s="41"/>
      <c r="D94" s="41"/>
      <c r="E94" s="41"/>
      <c r="F94" s="196">
        <v>48.4</v>
      </c>
      <c r="G94" s="196">
        <v>50.1</v>
      </c>
      <c r="H94" s="196">
        <v>42.6</v>
      </c>
      <c r="I94" s="196"/>
      <c r="J94" s="196"/>
      <c r="K94" s="196"/>
      <c r="L94" s="196"/>
      <c r="M94" s="196"/>
      <c r="N94" s="42"/>
      <c r="O94" s="69"/>
      <c r="P94" s="131"/>
      <c r="Q94" s="42"/>
      <c r="R94" s="42"/>
      <c r="S94" s="69"/>
      <c r="T94" s="42"/>
      <c r="U94" s="178"/>
      <c r="V94" s="178"/>
      <c r="W94" s="178"/>
      <c r="X94" s="178"/>
    </row>
    <row r="95" spans="1:24" s="24" customFormat="1" ht="14.4" customHeight="1">
      <c r="A95" s="69"/>
      <c r="B95" s="42"/>
      <c r="C95" s="42"/>
      <c r="D95" s="42"/>
      <c r="E95" s="42"/>
      <c r="F95" s="196">
        <v>40.1</v>
      </c>
      <c r="G95" s="196">
        <v>46.9</v>
      </c>
      <c r="H95" s="196"/>
      <c r="I95" s="196"/>
      <c r="J95" s="196"/>
      <c r="K95" s="196"/>
      <c r="L95" s="196"/>
      <c r="M95" s="196"/>
      <c r="N95" s="42"/>
      <c r="O95" s="69"/>
      <c r="P95" s="131"/>
      <c r="Q95" s="179"/>
      <c r="R95" s="179"/>
      <c r="S95" s="179"/>
      <c r="T95" s="179"/>
      <c r="U95" s="178"/>
      <c r="V95" s="178"/>
      <c r="W95" s="178"/>
      <c r="X95" s="178"/>
    </row>
    <row r="96" spans="1:24" s="24" customFormat="1" ht="14.4" customHeight="1">
      <c r="A96" s="69">
        <v>7</v>
      </c>
      <c r="B96" s="73" t="s">
        <v>438</v>
      </c>
      <c r="C96" s="42" t="s">
        <v>439</v>
      </c>
      <c r="D96" s="69">
        <v>2006</v>
      </c>
      <c r="E96" s="42" t="s">
        <v>300</v>
      </c>
      <c r="F96" s="197">
        <f>SUM(F97:F99)</f>
        <v>131.10000000000002</v>
      </c>
      <c r="G96" s="197">
        <f>F96+G97+G98+G99</f>
        <v>267.60000000000002</v>
      </c>
      <c r="H96" s="197"/>
      <c r="I96" s="197"/>
      <c r="J96" s="197"/>
      <c r="K96" s="197"/>
      <c r="L96" s="197"/>
      <c r="M96" s="197"/>
      <c r="N96" s="198">
        <f>G96+H97+H98</f>
        <v>344.5</v>
      </c>
      <c r="O96" s="69"/>
      <c r="P96" s="131"/>
      <c r="Q96" s="179"/>
      <c r="R96" s="179"/>
      <c r="S96" s="179"/>
      <c r="T96" s="179"/>
      <c r="U96" s="178"/>
      <c r="V96" s="178"/>
      <c r="W96" s="178"/>
      <c r="X96" s="178"/>
    </row>
    <row r="97" spans="1:48" s="24" customFormat="1" ht="14.4" customHeight="1">
      <c r="A97" s="42"/>
      <c r="B97" s="42"/>
      <c r="C97" s="42"/>
      <c r="D97" s="42"/>
      <c r="E97" s="42"/>
      <c r="F97" s="196">
        <v>40.200000000000003</v>
      </c>
      <c r="G97" s="196">
        <v>48.1</v>
      </c>
      <c r="H97" s="196">
        <v>42.2</v>
      </c>
      <c r="I97" s="42"/>
      <c r="J97" s="42"/>
      <c r="K97" s="42"/>
      <c r="L97" s="42"/>
      <c r="M97" s="42"/>
      <c r="N97" s="42"/>
      <c r="O97" s="69"/>
      <c r="P97" s="131"/>
      <c r="Q97" s="131"/>
      <c r="R97" s="131"/>
      <c r="S97" s="131"/>
      <c r="V97" s="131"/>
      <c r="W97" s="131"/>
      <c r="X97" s="131"/>
    </row>
    <row r="98" spans="1:48" s="24" customFormat="1" ht="14.4" customHeight="1">
      <c r="A98" s="42"/>
      <c r="B98" s="42"/>
      <c r="C98" s="42"/>
      <c r="D98" s="42"/>
      <c r="E98" s="42"/>
      <c r="F98" s="196">
        <v>46.1</v>
      </c>
      <c r="G98" s="196">
        <v>45.3</v>
      </c>
      <c r="H98" s="196">
        <v>34.700000000000003</v>
      </c>
      <c r="I98" s="42"/>
      <c r="J98" s="42"/>
      <c r="K98" s="42"/>
      <c r="L98" s="42"/>
      <c r="M98" s="42"/>
      <c r="N98" s="42"/>
      <c r="O98" s="69"/>
      <c r="P98" s="131"/>
      <c r="Q98" s="131"/>
      <c r="R98" s="131"/>
      <c r="S98" s="131"/>
      <c r="V98" s="131"/>
      <c r="W98" s="131"/>
      <c r="X98" s="131"/>
    </row>
    <row r="99" spans="1:48" s="24" customFormat="1" ht="14.4" customHeight="1">
      <c r="A99" s="42"/>
      <c r="B99" s="42"/>
      <c r="C99" s="42"/>
      <c r="D99" s="42"/>
      <c r="E99" s="42"/>
      <c r="F99" s="196">
        <v>44.8</v>
      </c>
      <c r="G99" s="196">
        <v>43.1</v>
      </c>
      <c r="H99" s="196"/>
      <c r="I99" s="42"/>
      <c r="J99" s="42"/>
      <c r="K99" s="42"/>
      <c r="L99" s="42"/>
      <c r="M99" s="42"/>
      <c r="N99" s="42"/>
      <c r="O99" s="69"/>
      <c r="P99" s="131"/>
      <c r="Q99" s="131"/>
      <c r="R99" s="131"/>
      <c r="S99" s="131"/>
      <c r="V99" s="131"/>
      <c r="W99" s="131"/>
      <c r="X99" s="131"/>
    </row>
    <row r="100" spans="1:48" s="24" customFormat="1" ht="14.4" customHeight="1">
      <c r="A100" s="69">
        <v>8</v>
      </c>
      <c r="B100" s="73" t="s">
        <v>468</v>
      </c>
      <c r="C100" s="42" t="s">
        <v>469</v>
      </c>
      <c r="D100" s="69">
        <v>2007</v>
      </c>
      <c r="E100" s="42" t="s">
        <v>286</v>
      </c>
      <c r="F100" s="197">
        <f>SUM(F101:F103)</f>
        <v>120.99999999999999</v>
      </c>
      <c r="G100" s="197">
        <f>F100+G101+G102+G103</f>
        <v>259.60000000000002</v>
      </c>
      <c r="H100" s="197"/>
      <c r="I100" s="197"/>
      <c r="J100" s="197"/>
      <c r="K100" s="197"/>
      <c r="L100" s="197"/>
      <c r="M100" s="197"/>
      <c r="N100" s="198">
        <f>G100+H101+H102</f>
        <v>342.40000000000003</v>
      </c>
      <c r="O100" s="69"/>
      <c r="P100" s="131"/>
      <c r="Q100" s="179"/>
      <c r="R100" s="179"/>
      <c r="S100" s="179"/>
      <c r="T100" s="179"/>
      <c r="U100" s="178"/>
      <c r="V100" s="178"/>
      <c r="W100" s="178"/>
      <c r="X100" s="178"/>
    </row>
    <row r="101" spans="1:48" s="24" customFormat="1" ht="14.4" customHeight="1">
      <c r="A101" s="42"/>
      <c r="B101" s="42"/>
      <c r="C101" s="42"/>
      <c r="D101" s="42"/>
      <c r="E101" s="42"/>
      <c r="F101" s="196">
        <v>37.799999999999997</v>
      </c>
      <c r="G101" s="196">
        <v>46.7</v>
      </c>
      <c r="H101" s="196">
        <v>39</v>
      </c>
      <c r="I101" s="42"/>
      <c r="J101" s="42"/>
      <c r="K101" s="42"/>
      <c r="L101" s="42"/>
      <c r="M101" s="42"/>
      <c r="N101" s="42"/>
      <c r="O101" s="69"/>
      <c r="P101" s="131"/>
      <c r="Q101" s="131"/>
      <c r="R101" s="131"/>
      <c r="S101" s="131"/>
      <c r="V101" s="131"/>
      <c r="W101" s="131"/>
      <c r="X101" s="131"/>
    </row>
    <row r="102" spans="1:48" s="24" customFormat="1" ht="14.4" customHeight="1">
      <c r="A102" s="42"/>
      <c r="B102" s="42"/>
      <c r="C102" s="42"/>
      <c r="D102" s="42"/>
      <c r="E102" s="42"/>
      <c r="F102" s="196">
        <v>39.4</v>
      </c>
      <c r="G102" s="196">
        <v>43.4</v>
      </c>
      <c r="H102" s="196">
        <v>43.8</v>
      </c>
      <c r="I102" s="42"/>
      <c r="J102" s="42"/>
      <c r="K102" s="42"/>
      <c r="L102" s="42"/>
      <c r="M102" s="42"/>
      <c r="N102" s="42"/>
      <c r="O102" s="69"/>
      <c r="P102" s="131"/>
      <c r="Q102" s="131"/>
      <c r="R102" s="131"/>
      <c r="S102" s="131"/>
      <c r="V102" s="131"/>
      <c r="W102" s="131"/>
      <c r="X102" s="131"/>
    </row>
    <row r="103" spans="1:48" s="24" customFormat="1" ht="14.4" customHeight="1">
      <c r="A103" s="42"/>
      <c r="B103" s="42"/>
      <c r="C103" s="42"/>
      <c r="D103" s="42"/>
      <c r="E103" s="42"/>
      <c r="F103" s="196">
        <v>43.8</v>
      </c>
      <c r="G103" s="196">
        <v>48.5</v>
      </c>
      <c r="H103" s="196"/>
      <c r="I103" s="42"/>
      <c r="J103" s="42"/>
      <c r="K103" s="42"/>
      <c r="L103" s="42"/>
      <c r="M103" s="42"/>
      <c r="N103" s="42"/>
      <c r="O103" s="69"/>
      <c r="P103" s="131"/>
      <c r="Q103" s="131"/>
      <c r="R103" s="131"/>
      <c r="S103" s="131"/>
      <c r="V103" s="131"/>
      <c r="W103" s="131"/>
      <c r="X103" s="131"/>
    </row>
    <row r="104" spans="1:48" s="24" customFormat="1" ht="14.4" customHeight="1">
      <c r="A104" s="69"/>
      <c r="B104" s="73"/>
      <c r="C104" s="42"/>
      <c r="D104" s="69"/>
      <c r="E104" s="42"/>
      <c r="F104" s="196"/>
      <c r="G104" s="196"/>
      <c r="H104" s="196"/>
      <c r="I104" s="196"/>
      <c r="J104" s="42"/>
      <c r="K104" s="42"/>
      <c r="L104" s="42"/>
      <c r="M104" s="42"/>
      <c r="N104" s="198"/>
      <c r="O104" s="199"/>
      <c r="P104" s="183"/>
      <c r="Q104" s="183"/>
      <c r="R104" s="183"/>
      <c r="S104" s="183"/>
      <c r="T104" s="183"/>
      <c r="U104" s="183"/>
      <c r="V104" s="183"/>
      <c r="W104" s="183"/>
      <c r="X104" s="183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</row>
    <row r="105" spans="1:48" ht="15.6">
      <c r="A105" s="6" t="s">
        <v>114</v>
      </c>
      <c r="B105" s="6"/>
      <c r="C105" s="6"/>
      <c r="D105" s="6"/>
      <c r="E105" s="137"/>
      <c r="F105" s="135"/>
      <c r="G105" s="6"/>
      <c r="K105" s="10"/>
      <c r="M105" s="7"/>
      <c r="O105" s="11"/>
      <c r="P105" s="7"/>
    </row>
    <row r="106" spans="1:48" s="20" customFormat="1" ht="13.8">
      <c r="A106" s="12"/>
      <c r="B106" s="23"/>
      <c r="C106" s="12"/>
      <c r="D106" s="12"/>
      <c r="E106" s="12"/>
      <c r="F106" s="12"/>
      <c r="G106" s="12"/>
      <c r="H106" s="18"/>
      <c r="I106" s="21"/>
      <c r="J106" s="18"/>
      <c r="K106" s="21"/>
      <c r="L106" s="18"/>
      <c r="M106" s="18"/>
      <c r="O106" s="18"/>
    </row>
    <row r="107" spans="1:48" ht="28.2" customHeight="1">
      <c r="A107" s="82" t="s">
        <v>17</v>
      </c>
      <c r="B107" s="169" t="s">
        <v>8</v>
      </c>
      <c r="C107" s="169"/>
      <c r="D107" s="167" t="s">
        <v>9</v>
      </c>
      <c r="E107" s="83" t="s">
        <v>44</v>
      </c>
      <c r="F107" s="211" t="s">
        <v>12</v>
      </c>
      <c r="G107" s="211"/>
      <c r="H107" s="211"/>
      <c r="I107" s="211" t="s">
        <v>10</v>
      </c>
      <c r="J107" s="211"/>
      <c r="K107" s="211"/>
      <c r="L107" s="211" t="s">
        <v>11</v>
      </c>
      <c r="M107" s="211"/>
      <c r="N107" s="211"/>
      <c r="O107" s="84" t="s">
        <v>13</v>
      </c>
      <c r="P107" s="84" t="s">
        <v>43</v>
      </c>
      <c r="Q107" s="85" t="s">
        <v>14</v>
      </c>
    </row>
    <row r="108" spans="1:48" ht="14.4">
      <c r="A108" s="100"/>
      <c r="B108" s="101"/>
      <c r="C108" s="101"/>
      <c r="D108" s="101"/>
      <c r="E108" s="102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54"/>
      <c r="Q108" s="103"/>
    </row>
    <row r="109" spans="1:48" s="15" customFormat="1">
      <c r="A109" s="69" t="s">
        <v>45</v>
      </c>
      <c r="B109" s="73" t="s">
        <v>408</v>
      </c>
      <c r="C109" s="42" t="s">
        <v>409</v>
      </c>
      <c r="D109" s="69">
        <v>2003</v>
      </c>
      <c r="E109" s="42" t="s">
        <v>300</v>
      </c>
      <c r="F109" s="69">
        <v>92</v>
      </c>
      <c r="G109" s="69">
        <v>88</v>
      </c>
      <c r="H109" s="75">
        <v>180</v>
      </c>
      <c r="I109" s="69">
        <v>99</v>
      </c>
      <c r="J109" s="69">
        <v>97</v>
      </c>
      <c r="K109" s="75">
        <v>196</v>
      </c>
      <c r="L109" s="69">
        <v>91</v>
      </c>
      <c r="M109" s="69">
        <v>92</v>
      </c>
      <c r="N109" s="75">
        <v>183</v>
      </c>
      <c r="O109" s="75">
        <v>559</v>
      </c>
      <c r="P109" s="54">
        <v>11</v>
      </c>
      <c r="Q109" s="69" t="s">
        <v>15</v>
      </c>
      <c r="R109" s="7"/>
      <c r="S109" s="120"/>
      <c r="T109" s="120"/>
    </row>
    <row r="110" spans="1:48">
      <c r="A110" s="69" t="s">
        <v>45</v>
      </c>
      <c r="B110" s="73" t="s">
        <v>406</v>
      </c>
      <c r="C110" s="42" t="s">
        <v>407</v>
      </c>
      <c r="D110" s="69">
        <v>2002</v>
      </c>
      <c r="E110" s="42" t="s">
        <v>300</v>
      </c>
      <c r="F110" s="69">
        <v>99</v>
      </c>
      <c r="G110" s="69">
        <v>93</v>
      </c>
      <c r="H110" s="75">
        <v>192</v>
      </c>
      <c r="I110" s="69">
        <v>97</v>
      </c>
      <c r="J110" s="69">
        <v>94</v>
      </c>
      <c r="K110" s="75">
        <v>191</v>
      </c>
      <c r="L110" s="69">
        <v>84</v>
      </c>
      <c r="M110" s="69">
        <v>88</v>
      </c>
      <c r="N110" s="75">
        <v>172</v>
      </c>
      <c r="O110" s="75">
        <v>555</v>
      </c>
      <c r="P110" s="54">
        <v>18</v>
      </c>
      <c r="Q110" s="69" t="s">
        <v>15</v>
      </c>
      <c r="S110" s="120"/>
      <c r="T110" s="120"/>
    </row>
    <row r="111" spans="1:48">
      <c r="A111" s="69" t="s">
        <v>45</v>
      </c>
      <c r="B111" s="73" t="s">
        <v>404</v>
      </c>
      <c r="C111" s="42" t="s">
        <v>405</v>
      </c>
      <c r="D111" s="69">
        <v>2003</v>
      </c>
      <c r="E111" s="42" t="s">
        <v>300</v>
      </c>
      <c r="F111" s="69">
        <v>86</v>
      </c>
      <c r="G111" s="69">
        <v>90</v>
      </c>
      <c r="H111" s="75">
        <v>176</v>
      </c>
      <c r="I111" s="69">
        <v>92</v>
      </c>
      <c r="J111" s="69">
        <v>97</v>
      </c>
      <c r="K111" s="75">
        <v>189</v>
      </c>
      <c r="L111" s="69">
        <v>91</v>
      </c>
      <c r="M111" s="69">
        <v>91</v>
      </c>
      <c r="N111" s="75">
        <v>182</v>
      </c>
      <c r="O111" s="75">
        <v>547</v>
      </c>
      <c r="P111" s="54">
        <v>6</v>
      </c>
      <c r="Q111" s="69" t="s">
        <v>16</v>
      </c>
      <c r="S111" s="120"/>
      <c r="T111" s="120"/>
    </row>
    <row r="112" spans="1:48">
      <c r="A112" s="69" t="s">
        <v>45</v>
      </c>
      <c r="B112" s="73" t="s">
        <v>466</v>
      </c>
      <c r="C112" s="42" t="s">
        <v>467</v>
      </c>
      <c r="D112" s="69">
        <v>2003</v>
      </c>
      <c r="E112" s="42" t="s">
        <v>214</v>
      </c>
      <c r="F112" s="69">
        <v>91</v>
      </c>
      <c r="G112" s="69">
        <v>88</v>
      </c>
      <c r="H112" s="75">
        <v>179</v>
      </c>
      <c r="I112" s="69">
        <v>100</v>
      </c>
      <c r="J112" s="69">
        <v>95</v>
      </c>
      <c r="K112" s="75">
        <v>195</v>
      </c>
      <c r="L112" s="69">
        <v>85</v>
      </c>
      <c r="M112" s="69">
        <v>83</v>
      </c>
      <c r="N112" s="75">
        <v>168</v>
      </c>
      <c r="O112" s="75">
        <v>542</v>
      </c>
      <c r="P112" s="54">
        <v>9</v>
      </c>
      <c r="Q112" s="69" t="s">
        <v>16</v>
      </c>
      <c r="S112" s="120"/>
      <c r="T112" s="120"/>
    </row>
    <row r="113" spans="1:17">
      <c r="A113" s="69" t="s">
        <v>45</v>
      </c>
      <c r="B113" s="73" t="s">
        <v>305</v>
      </c>
      <c r="C113" s="73" t="s">
        <v>425</v>
      </c>
      <c r="D113" s="69">
        <v>2006</v>
      </c>
      <c r="E113" s="73" t="s">
        <v>213</v>
      </c>
      <c r="F113" s="69">
        <v>92</v>
      </c>
      <c r="G113" s="69">
        <v>98</v>
      </c>
      <c r="H113" s="75">
        <v>190</v>
      </c>
      <c r="I113" s="69">
        <v>94</v>
      </c>
      <c r="J113" s="69">
        <v>93</v>
      </c>
      <c r="K113" s="75">
        <v>187</v>
      </c>
      <c r="L113" s="69">
        <v>66</v>
      </c>
      <c r="M113" s="69">
        <v>84</v>
      </c>
      <c r="N113" s="75">
        <v>150</v>
      </c>
      <c r="O113" s="75">
        <v>527</v>
      </c>
      <c r="P113" s="54">
        <v>6</v>
      </c>
      <c r="Q113" s="69" t="s">
        <v>16</v>
      </c>
    </row>
    <row r="114" spans="1:17">
      <c r="A114" s="69" t="s">
        <v>45</v>
      </c>
      <c r="B114" s="73" t="s">
        <v>292</v>
      </c>
      <c r="C114" s="42" t="s">
        <v>465</v>
      </c>
      <c r="D114" s="69">
        <v>2004</v>
      </c>
      <c r="E114" s="42" t="s">
        <v>217</v>
      </c>
      <c r="F114" s="69">
        <v>85</v>
      </c>
      <c r="G114" s="69">
        <v>84</v>
      </c>
      <c r="H114" s="75">
        <v>169</v>
      </c>
      <c r="I114" s="69">
        <v>94</v>
      </c>
      <c r="J114" s="69">
        <v>92</v>
      </c>
      <c r="K114" s="75">
        <v>186</v>
      </c>
      <c r="L114" s="69">
        <v>82</v>
      </c>
      <c r="M114" s="69">
        <v>86</v>
      </c>
      <c r="N114" s="75">
        <v>168</v>
      </c>
      <c r="O114" s="75">
        <v>523</v>
      </c>
      <c r="P114" s="54">
        <v>6</v>
      </c>
      <c r="Q114" s="5" t="s">
        <v>21</v>
      </c>
    </row>
    <row r="115" spans="1:17">
      <c r="A115" s="69" t="s">
        <v>45</v>
      </c>
      <c r="B115" s="73" t="s">
        <v>438</v>
      </c>
      <c r="C115" s="42" t="s">
        <v>439</v>
      </c>
      <c r="D115" s="69">
        <v>2006</v>
      </c>
      <c r="E115" s="42" t="s">
        <v>300</v>
      </c>
      <c r="F115" s="69">
        <v>79</v>
      </c>
      <c r="G115" s="69">
        <v>92</v>
      </c>
      <c r="H115" s="75">
        <v>171</v>
      </c>
      <c r="I115" s="69">
        <v>96</v>
      </c>
      <c r="J115" s="69">
        <v>90</v>
      </c>
      <c r="K115" s="75">
        <v>186</v>
      </c>
      <c r="L115" s="69">
        <v>84</v>
      </c>
      <c r="M115" s="69">
        <v>80</v>
      </c>
      <c r="N115" s="75">
        <v>164</v>
      </c>
      <c r="O115" s="75">
        <v>521</v>
      </c>
      <c r="P115" s="54">
        <v>6</v>
      </c>
      <c r="Q115" s="5" t="s">
        <v>21</v>
      </c>
    </row>
    <row r="116" spans="1:17">
      <c r="A116" s="69" t="s">
        <v>45</v>
      </c>
      <c r="B116" s="73" t="s">
        <v>468</v>
      </c>
      <c r="C116" s="42" t="s">
        <v>469</v>
      </c>
      <c r="D116" s="69">
        <v>2007</v>
      </c>
      <c r="E116" s="42" t="s">
        <v>286</v>
      </c>
      <c r="F116" s="69">
        <v>84</v>
      </c>
      <c r="G116" s="69">
        <v>90</v>
      </c>
      <c r="H116" s="75">
        <v>174</v>
      </c>
      <c r="I116" s="69">
        <v>96</v>
      </c>
      <c r="J116" s="69">
        <v>95</v>
      </c>
      <c r="K116" s="75">
        <v>191</v>
      </c>
      <c r="L116" s="69">
        <v>69</v>
      </c>
      <c r="M116" s="69">
        <v>85</v>
      </c>
      <c r="N116" s="75">
        <v>154</v>
      </c>
      <c r="O116" s="75">
        <v>519</v>
      </c>
      <c r="P116" s="54">
        <v>16</v>
      </c>
      <c r="Q116" s="5" t="s">
        <v>21</v>
      </c>
    </row>
    <row r="117" spans="1:17">
      <c r="A117" s="69">
        <v>9</v>
      </c>
      <c r="B117" s="73" t="s">
        <v>251</v>
      </c>
      <c r="C117" s="42" t="s">
        <v>255</v>
      </c>
      <c r="D117" s="69">
        <v>2008</v>
      </c>
      <c r="E117" s="208" t="s">
        <v>372</v>
      </c>
      <c r="F117" s="69">
        <v>83</v>
      </c>
      <c r="G117" s="69">
        <v>85</v>
      </c>
      <c r="H117" s="75">
        <v>168</v>
      </c>
      <c r="I117" s="69">
        <v>91</v>
      </c>
      <c r="J117" s="69">
        <v>91</v>
      </c>
      <c r="K117" s="75">
        <v>182</v>
      </c>
      <c r="L117" s="69">
        <v>88</v>
      </c>
      <c r="M117" s="69">
        <v>81</v>
      </c>
      <c r="N117" s="75">
        <v>169</v>
      </c>
      <c r="O117" s="75">
        <v>519</v>
      </c>
      <c r="P117" s="54">
        <v>7</v>
      </c>
      <c r="Q117" s="5" t="s">
        <v>21</v>
      </c>
    </row>
    <row r="118" spans="1:17">
      <c r="A118" s="69">
        <v>10</v>
      </c>
      <c r="B118" s="73" t="s">
        <v>424</v>
      </c>
      <c r="C118" s="42" t="s">
        <v>208</v>
      </c>
      <c r="D118" s="69">
        <v>2005</v>
      </c>
      <c r="E118" s="42" t="s">
        <v>116</v>
      </c>
      <c r="F118" s="69">
        <v>76</v>
      </c>
      <c r="G118" s="69">
        <v>87</v>
      </c>
      <c r="H118" s="75">
        <v>163</v>
      </c>
      <c r="I118" s="69">
        <v>94</v>
      </c>
      <c r="J118" s="69">
        <v>95</v>
      </c>
      <c r="K118" s="75">
        <v>189</v>
      </c>
      <c r="L118" s="69">
        <v>75</v>
      </c>
      <c r="M118" s="69">
        <v>80</v>
      </c>
      <c r="N118" s="75">
        <v>155</v>
      </c>
      <c r="O118" s="75">
        <v>507</v>
      </c>
      <c r="P118" s="54">
        <v>11</v>
      </c>
      <c r="Q118" s="5" t="s">
        <v>21</v>
      </c>
    </row>
    <row r="119" spans="1:17">
      <c r="A119" s="69">
        <v>11</v>
      </c>
      <c r="B119" s="16" t="s">
        <v>471</v>
      </c>
      <c r="C119" s="7" t="s">
        <v>304</v>
      </c>
      <c r="D119" s="5">
        <v>2005</v>
      </c>
      <c r="E119" s="7" t="s">
        <v>116</v>
      </c>
      <c r="F119" s="5">
        <v>83</v>
      </c>
      <c r="G119" s="5">
        <v>78</v>
      </c>
      <c r="H119" s="14">
        <v>161</v>
      </c>
      <c r="I119" s="5">
        <v>95</v>
      </c>
      <c r="J119" s="5">
        <v>93</v>
      </c>
      <c r="K119" s="14">
        <v>188</v>
      </c>
      <c r="L119" s="5">
        <v>81</v>
      </c>
      <c r="M119" s="5">
        <v>76</v>
      </c>
      <c r="N119" s="14">
        <v>157</v>
      </c>
      <c r="O119" s="14">
        <v>506</v>
      </c>
      <c r="P119" s="54">
        <v>5</v>
      </c>
      <c r="Q119" s="5" t="s">
        <v>21</v>
      </c>
    </row>
    <row r="120" spans="1:17">
      <c r="A120" s="69">
        <v>12</v>
      </c>
      <c r="B120" s="73" t="s">
        <v>415</v>
      </c>
      <c r="C120" s="42" t="s">
        <v>416</v>
      </c>
      <c r="D120" s="69">
        <v>2004</v>
      </c>
      <c r="E120" s="42" t="s">
        <v>239</v>
      </c>
      <c r="F120" s="69">
        <v>83</v>
      </c>
      <c r="G120" s="69">
        <v>76</v>
      </c>
      <c r="H120" s="75">
        <v>159</v>
      </c>
      <c r="I120" s="69">
        <v>88</v>
      </c>
      <c r="J120" s="69">
        <v>93</v>
      </c>
      <c r="K120" s="75">
        <v>181</v>
      </c>
      <c r="L120" s="69">
        <v>61</v>
      </c>
      <c r="M120" s="69">
        <v>66</v>
      </c>
      <c r="N120" s="75">
        <v>127</v>
      </c>
      <c r="O120" s="75">
        <v>467</v>
      </c>
      <c r="P120" s="54">
        <v>6</v>
      </c>
      <c r="Q120" s="5"/>
    </row>
    <row r="121" spans="1:17">
      <c r="A121" s="69"/>
      <c r="B121" s="73"/>
      <c r="C121" s="42"/>
      <c r="D121" s="69"/>
      <c r="E121" s="42"/>
      <c r="F121" s="69"/>
      <c r="G121" s="69"/>
      <c r="H121" s="75"/>
      <c r="I121" s="69"/>
      <c r="J121" s="69"/>
      <c r="K121" s="75"/>
      <c r="L121" s="69"/>
      <c r="M121" s="69"/>
      <c r="N121" s="75"/>
      <c r="O121" s="75"/>
      <c r="P121" s="54"/>
      <c r="Q121" s="5"/>
    </row>
    <row r="122" spans="1:17">
      <c r="A122" s="69"/>
      <c r="B122" s="73"/>
      <c r="C122" s="42"/>
      <c r="D122" s="69"/>
      <c r="E122" s="42"/>
      <c r="F122" s="69"/>
      <c r="G122" s="69"/>
      <c r="H122" s="75"/>
      <c r="I122" s="69"/>
      <c r="J122" s="69"/>
      <c r="K122" s="75"/>
      <c r="L122" s="69"/>
      <c r="M122" s="69"/>
      <c r="N122" s="75"/>
      <c r="O122" s="75"/>
      <c r="P122" s="54"/>
      <c r="Q122" s="5"/>
    </row>
    <row r="123" spans="1:17">
      <c r="A123" s="69"/>
      <c r="B123" s="73"/>
      <c r="C123" s="42"/>
      <c r="D123" s="69"/>
      <c r="E123" s="42"/>
      <c r="F123" s="69"/>
      <c r="G123" s="69"/>
      <c r="H123" s="75"/>
      <c r="I123" s="69"/>
      <c r="J123" s="69"/>
      <c r="K123" s="75"/>
      <c r="L123" s="69"/>
      <c r="M123" s="69"/>
      <c r="N123" s="75"/>
      <c r="O123" s="75"/>
      <c r="P123" s="54"/>
      <c r="Q123" s="5"/>
    </row>
    <row r="124" spans="1:17">
      <c r="A124" s="69"/>
      <c r="B124" s="73"/>
      <c r="C124" s="42"/>
      <c r="D124" s="69"/>
      <c r="E124" s="42"/>
      <c r="F124" s="69"/>
      <c r="G124" s="69"/>
      <c r="H124" s="75"/>
      <c r="I124" s="69"/>
      <c r="J124" s="69"/>
      <c r="K124" s="75"/>
      <c r="L124" s="69"/>
      <c r="M124" s="69"/>
      <c r="N124" s="75"/>
      <c r="O124" s="75"/>
      <c r="P124" s="54"/>
      <c r="Q124" s="5"/>
    </row>
    <row r="125" spans="1:17">
      <c r="A125" s="69"/>
      <c r="B125" s="73"/>
      <c r="C125" s="42"/>
      <c r="D125" s="69"/>
      <c r="E125" s="42"/>
      <c r="F125" s="69"/>
      <c r="G125" s="69"/>
      <c r="H125" s="75"/>
      <c r="I125" s="69"/>
      <c r="J125" s="69"/>
      <c r="K125" s="75"/>
      <c r="L125" s="69"/>
      <c r="M125" s="69"/>
      <c r="N125" s="75"/>
      <c r="O125" s="75"/>
      <c r="P125" s="54"/>
      <c r="Q125" s="5"/>
    </row>
    <row r="126" spans="1:17">
      <c r="A126" s="69"/>
      <c r="B126" s="73"/>
      <c r="C126" s="42"/>
      <c r="D126" s="69"/>
      <c r="E126" s="42"/>
      <c r="F126" s="69"/>
      <c r="G126" s="69"/>
      <c r="H126" s="75"/>
      <c r="I126" s="69"/>
      <c r="J126" s="69"/>
      <c r="K126" s="75"/>
      <c r="L126" s="69"/>
      <c r="M126" s="69"/>
      <c r="N126" s="75"/>
      <c r="O126" s="75"/>
      <c r="P126" s="54"/>
      <c r="Q126" s="5"/>
    </row>
    <row r="127" spans="1:17">
      <c r="A127" s="69"/>
      <c r="B127" s="73"/>
      <c r="C127" s="42"/>
      <c r="D127" s="69"/>
      <c r="E127" s="42"/>
      <c r="F127" s="69"/>
      <c r="G127" s="69"/>
      <c r="H127" s="75"/>
      <c r="I127" s="69"/>
      <c r="J127" s="69"/>
      <c r="K127" s="75"/>
      <c r="L127" s="69"/>
      <c r="M127" s="69"/>
      <c r="N127" s="75"/>
      <c r="O127" s="75"/>
      <c r="P127" s="54"/>
      <c r="Q127" s="5"/>
    </row>
    <row r="128" spans="1:17">
      <c r="A128" s="69"/>
      <c r="B128" s="73"/>
      <c r="C128" s="42"/>
      <c r="D128" s="69"/>
      <c r="E128" s="42"/>
      <c r="F128" s="69"/>
      <c r="G128" s="69"/>
      <c r="H128" s="75"/>
      <c r="I128" s="69"/>
      <c r="J128" s="69"/>
      <c r="K128" s="75"/>
      <c r="L128" s="69"/>
      <c r="M128" s="69"/>
      <c r="N128" s="75"/>
      <c r="O128" s="75"/>
      <c r="P128" s="54"/>
      <c r="Q128" s="5"/>
    </row>
    <row r="129" spans="1:17">
      <c r="A129" s="69"/>
      <c r="B129" s="73"/>
      <c r="C129" s="42"/>
      <c r="D129" s="69"/>
      <c r="E129" s="42"/>
      <c r="F129" s="69"/>
      <c r="G129" s="69"/>
      <c r="H129" s="75"/>
      <c r="I129" s="69"/>
      <c r="J129" s="69"/>
      <c r="K129" s="75"/>
      <c r="L129" s="69"/>
      <c r="M129" s="69"/>
      <c r="N129" s="75"/>
      <c r="O129" s="75"/>
      <c r="P129" s="54"/>
      <c r="Q129" s="5"/>
    </row>
    <row r="130" spans="1:17">
      <c r="A130" s="69"/>
      <c r="B130" s="7"/>
      <c r="D130" s="7"/>
      <c r="F130" s="7"/>
      <c r="G130" s="7"/>
      <c r="H130" s="7"/>
      <c r="I130" s="7"/>
      <c r="J130" s="7"/>
      <c r="K130" s="7"/>
      <c r="L130" s="7"/>
      <c r="M130" s="7"/>
      <c r="P130" s="54"/>
      <c r="Q130" s="7"/>
    </row>
    <row r="131" spans="1:17">
      <c r="A131" s="7"/>
      <c r="B131" s="7"/>
      <c r="D131" s="7"/>
      <c r="F131" s="7"/>
      <c r="G131" s="7"/>
      <c r="H131" s="7"/>
      <c r="I131" s="7"/>
      <c r="J131" s="7"/>
      <c r="K131" s="7"/>
      <c r="L131" s="7"/>
      <c r="M131" s="7"/>
      <c r="P131" s="54"/>
      <c r="Q131" s="7"/>
    </row>
    <row r="132" spans="1:17">
      <c r="A132" s="7"/>
      <c r="B132" s="7"/>
      <c r="D132" s="7"/>
      <c r="F132" s="7"/>
      <c r="G132" s="7"/>
      <c r="H132" s="7"/>
      <c r="I132" s="7"/>
      <c r="J132" s="7"/>
      <c r="K132" s="7"/>
      <c r="L132" s="7"/>
      <c r="M132" s="7"/>
      <c r="P132" s="54"/>
      <c r="Q132" s="7"/>
    </row>
    <row r="133" spans="1:17">
      <c r="A133" s="7"/>
      <c r="B133" s="7"/>
      <c r="D133" s="7"/>
      <c r="F133" s="7"/>
      <c r="G133" s="7"/>
      <c r="H133" s="7"/>
      <c r="I133" s="7"/>
      <c r="J133" s="7"/>
      <c r="K133" s="7"/>
      <c r="L133" s="7"/>
      <c r="M133" s="7"/>
      <c r="P133" s="7"/>
      <c r="Q133" s="7"/>
    </row>
    <row r="134" spans="1:17">
      <c r="A134" s="7"/>
      <c r="B134" s="7"/>
      <c r="D134" s="7"/>
      <c r="F134" s="7"/>
      <c r="G134" s="7"/>
      <c r="H134" s="7"/>
      <c r="I134" s="7"/>
      <c r="J134" s="7"/>
      <c r="K134" s="7"/>
      <c r="L134" s="7"/>
      <c r="M134" s="7"/>
      <c r="P134" s="7"/>
      <c r="Q134" s="7"/>
    </row>
    <row r="135" spans="1:17">
      <c r="A135" s="7"/>
      <c r="B135" s="7"/>
      <c r="D135" s="7"/>
      <c r="F135" s="7"/>
      <c r="G135" s="7"/>
      <c r="H135" s="7"/>
      <c r="I135" s="7"/>
      <c r="J135" s="7"/>
      <c r="K135" s="7"/>
      <c r="L135" s="7"/>
      <c r="M135" s="7"/>
      <c r="P135" s="7"/>
      <c r="Q135" s="7"/>
    </row>
    <row r="136" spans="1:17">
      <c r="A136" s="7"/>
      <c r="B136" s="7"/>
      <c r="D136" s="7"/>
      <c r="F136" s="7"/>
      <c r="G136" s="7"/>
      <c r="H136" s="7"/>
      <c r="I136" s="7"/>
      <c r="J136" s="7"/>
      <c r="K136" s="7"/>
      <c r="L136" s="7"/>
      <c r="M136" s="7"/>
      <c r="P136" s="7"/>
      <c r="Q136" s="7"/>
    </row>
    <row r="137" spans="1:17">
      <c r="A137" s="7"/>
      <c r="B137" s="7"/>
      <c r="D137" s="7"/>
      <c r="F137" s="7"/>
      <c r="G137" s="7"/>
      <c r="H137" s="7"/>
      <c r="I137" s="7"/>
      <c r="J137" s="7"/>
      <c r="K137" s="7"/>
      <c r="L137" s="7"/>
      <c r="M137" s="7"/>
      <c r="P137" s="7"/>
      <c r="Q137" s="7"/>
    </row>
    <row r="138" spans="1:17">
      <c r="A138" s="7"/>
      <c r="B138" s="7"/>
      <c r="D138" s="7"/>
      <c r="F138" s="7"/>
      <c r="G138" s="7"/>
      <c r="H138" s="7"/>
      <c r="I138" s="7"/>
      <c r="J138" s="7"/>
      <c r="K138" s="7"/>
      <c r="L138" s="7"/>
      <c r="M138" s="7"/>
      <c r="P138" s="7"/>
      <c r="Q138" s="7"/>
    </row>
    <row r="139" spans="1:17">
      <c r="A139" s="7"/>
      <c r="B139" s="7"/>
      <c r="D139" s="7"/>
      <c r="F139" s="7"/>
      <c r="G139" s="7"/>
      <c r="H139" s="7"/>
      <c r="I139" s="7"/>
      <c r="J139" s="7"/>
      <c r="K139" s="7"/>
      <c r="L139" s="7"/>
      <c r="M139" s="7"/>
      <c r="P139" s="7"/>
      <c r="Q139" s="7"/>
    </row>
    <row r="140" spans="1:17">
      <c r="A140" s="7"/>
      <c r="B140" s="7"/>
      <c r="D140" s="7"/>
      <c r="F140" s="7"/>
      <c r="G140" s="7"/>
      <c r="H140" s="7"/>
      <c r="I140" s="7"/>
      <c r="J140" s="7"/>
      <c r="K140" s="7"/>
      <c r="L140" s="7"/>
      <c r="M140" s="7"/>
      <c r="P140" s="7"/>
      <c r="Q140" s="7"/>
    </row>
    <row r="141" spans="1:17">
      <c r="A141" s="7"/>
      <c r="B141" s="7"/>
      <c r="D141" s="7"/>
      <c r="F141" s="7"/>
      <c r="G141" s="7"/>
      <c r="H141" s="7"/>
      <c r="I141" s="7"/>
      <c r="J141" s="7"/>
      <c r="K141" s="7"/>
      <c r="L141" s="7"/>
      <c r="M141" s="7"/>
      <c r="P141" s="7"/>
      <c r="Q141" s="7"/>
    </row>
    <row r="142" spans="1:17">
      <c r="A142" s="7"/>
      <c r="B142" s="7"/>
      <c r="D142" s="7"/>
      <c r="F142" s="7"/>
      <c r="G142" s="7"/>
      <c r="H142" s="7"/>
      <c r="I142" s="7"/>
      <c r="J142" s="7"/>
      <c r="K142" s="7"/>
      <c r="L142" s="7"/>
      <c r="M142" s="7"/>
      <c r="P142" s="7"/>
      <c r="Q142" s="7"/>
    </row>
    <row r="143" spans="1:17">
      <c r="A143" s="7"/>
      <c r="B143" s="7"/>
      <c r="D143" s="7"/>
      <c r="F143" s="7"/>
      <c r="G143" s="7"/>
      <c r="H143" s="7"/>
      <c r="I143" s="7"/>
      <c r="J143" s="7"/>
      <c r="K143" s="7"/>
      <c r="L143" s="7"/>
      <c r="M143" s="7"/>
      <c r="P143" s="7"/>
      <c r="Q143" s="7"/>
    </row>
    <row r="144" spans="1:17">
      <c r="A144" s="7"/>
      <c r="B144" s="7"/>
      <c r="D144" s="7"/>
      <c r="F144" s="7"/>
      <c r="G144" s="7"/>
      <c r="H144" s="7"/>
      <c r="I144" s="7"/>
      <c r="J144" s="7"/>
      <c r="K144" s="7"/>
      <c r="L144" s="7"/>
      <c r="M144" s="7"/>
      <c r="P144" s="7"/>
      <c r="Q144" s="7"/>
    </row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</sheetData>
  <sortState xmlns:xlrd2="http://schemas.microsoft.com/office/spreadsheetml/2017/richdata2" ref="A45:Q53">
    <sortCondition ref="A45:A53"/>
  </sortState>
  <mergeCells count="12">
    <mergeCell ref="A1:Q1"/>
    <mergeCell ref="A3:C3"/>
    <mergeCell ref="H7:M7"/>
    <mergeCell ref="F107:H107"/>
    <mergeCell ref="I107:K107"/>
    <mergeCell ref="L107:N107"/>
    <mergeCell ref="F43:H43"/>
    <mergeCell ref="I43:K43"/>
    <mergeCell ref="L43:N43"/>
    <mergeCell ref="A65:Q65"/>
    <mergeCell ref="A67:C67"/>
    <mergeCell ref="H71:M71"/>
  </mergeCells>
  <conditionalFormatting sqref="E2">
    <cfRule type="cellIs" dxfId="69" priority="84" stopIfTrue="1" operator="equal">
      <formula>100</formula>
    </cfRule>
  </conditionalFormatting>
  <conditionalFormatting sqref="E66">
    <cfRule type="cellIs" dxfId="68" priority="17" stopIfTrue="1" operator="equal">
      <formula>100</formula>
    </cfRule>
  </conditionalFormatting>
  <conditionalFormatting sqref="F50:G64">
    <cfRule type="cellIs" dxfId="67" priority="44" stopIfTrue="1" operator="equal">
      <formula>100</formula>
    </cfRule>
  </conditionalFormatting>
  <conditionalFormatting sqref="F109:G118">
    <cfRule type="cellIs" dxfId="66" priority="36" stopIfTrue="1" operator="equal">
      <formula>100</formula>
    </cfRule>
  </conditionalFormatting>
  <conditionalFormatting sqref="F120:G129">
    <cfRule type="cellIs" dxfId="65" priority="39" stopIfTrue="1" operator="equal">
      <formula>100</formula>
    </cfRule>
  </conditionalFormatting>
  <conditionalFormatting sqref="F33:H35">
    <cfRule type="cellIs" dxfId="64" priority="31" stopIfTrue="1" operator="equal">
      <formula>100</formula>
    </cfRule>
  </conditionalFormatting>
  <conditionalFormatting sqref="F37:H39">
    <cfRule type="cellIs" dxfId="63" priority="20" stopIfTrue="1" operator="equal">
      <formula>100</formula>
    </cfRule>
  </conditionalFormatting>
  <conditionalFormatting sqref="F97:H99">
    <cfRule type="cellIs" dxfId="62" priority="15" stopIfTrue="1" operator="equal">
      <formula>100</formula>
    </cfRule>
  </conditionalFormatting>
  <conditionalFormatting sqref="F101:H103">
    <cfRule type="cellIs" dxfId="61" priority="4" stopIfTrue="1" operator="equal">
      <formula>100</formula>
    </cfRule>
  </conditionalFormatting>
  <conditionalFormatting sqref="F2:I3 F66:I67">
    <cfRule type="cellIs" dxfId="60" priority="89" stopIfTrue="1" operator="equal">
      <formula>100</formula>
    </cfRule>
  </conditionalFormatting>
  <conditionalFormatting sqref="F8:M15">
    <cfRule type="cellIs" dxfId="59" priority="21" stopIfTrue="1" operator="equal">
      <formula>100</formula>
    </cfRule>
  </conditionalFormatting>
  <conditionalFormatting sqref="F17:M27">
    <cfRule type="cellIs" dxfId="58" priority="22" stopIfTrue="1" operator="equal">
      <formula>100</formula>
    </cfRule>
  </conditionalFormatting>
  <conditionalFormatting sqref="F29:M32">
    <cfRule type="cellIs" dxfId="57" priority="23" stopIfTrue="1" operator="equal">
      <formula>100</formula>
    </cfRule>
  </conditionalFormatting>
  <conditionalFormatting sqref="F72:M79">
    <cfRule type="cellIs" dxfId="56" priority="5" stopIfTrue="1" operator="equal">
      <formula>100</formula>
    </cfRule>
  </conditionalFormatting>
  <conditionalFormatting sqref="F81:M91">
    <cfRule type="cellIs" dxfId="55" priority="6" stopIfTrue="1" operator="equal">
      <formula>100</formula>
    </cfRule>
  </conditionalFormatting>
  <conditionalFormatting sqref="F93:M96">
    <cfRule type="cellIs" dxfId="54" priority="7" stopIfTrue="1" operator="equal">
      <formula>100</formula>
    </cfRule>
  </conditionalFormatting>
  <conditionalFormatting sqref="F16:N16">
    <cfRule type="cellIs" dxfId="53" priority="30" stopIfTrue="1" operator="equal">
      <formula>100</formula>
    </cfRule>
  </conditionalFormatting>
  <conditionalFormatting sqref="F28:N28">
    <cfRule type="cellIs" dxfId="52" priority="27" stopIfTrue="1" operator="equal">
      <formula>100</formula>
    </cfRule>
  </conditionalFormatting>
  <conditionalFormatting sqref="F36:N36">
    <cfRule type="cellIs" dxfId="51" priority="18" stopIfTrue="1" operator="equal">
      <formula>100</formula>
    </cfRule>
  </conditionalFormatting>
  <conditionalFormatting sqref="F80:N80">
    <cfRule type="cellIs" dxfId="50" priority="14" stopIfTrue="1" operator="equal">
      <formula>100</formula>
    </cfRule>
  </conditionalFormatting>
  <conditionalFormatting sqref="F92:N92">
    <cfRule type="cellIs" dxfId="49" priority="11" stopIfTrue="1" operator="equal">
      <formula>100</formula>
    </cfRule>
  </conditionalFormatting>
  <conditionalFormatting sqref="F100:N100">
    <cfRule type="cellIs" dxfId="48" priority="2" stopIfTrue="1" operator="equal">
      <formula>100</formula>
    </cfRule>
  </conditionalFormatting>
  <conditionalFormatting sqref="I109:J117 L109:M117">
    <cfRule type="cellIs" dxfId="47" priority="1" stopIfTrue="1" operator="equal">
      <formula>100</formula>
    </cfRule>
  </conditionalFormatting>
  <conditionalFormatting sqref="N8:N12">
    <cfRule type="cellIs" dxfId="46" priority="25" stopIfTrue="1" operator="equal">
      <formula>100</formula>
    </cfRule>
  </conditionalFormatting>
  <conditionalFormatting sqref="N20">
    <cfRule type="cellIs" dxfId="45" priority="29" stopIfTrue="1" operator="equal">
      <formula>100</formula>
    </cfRule>
  </conditionalFormatting>
  <conditionalFormatting sqref="N24">
    <cfRule type="cellIs" dxfId="44" priority="28" stopIfTrue="1" operator="equal">
      <formula>100</formula>
    </cfRule>
  </conditionalFormatting>
  <conditionalFormatting sqref="N32">
    <cfRule type="cellIs" dxfId="43" priority="24" stopIfTrue="1" operator="equal">
      <formula>100</formula>
    </cfRule>
  </conditionalFormatting>
  <conditionalFormatting sqref="N72:N76">
    <cfRule type="cellIs" dxfId="42" priority="9" stopIfTrue="1" operator="equal">
      <formula>100</formula>
    </cfRule>
  </conditionalFormatting>
  <conditionalFormatting sqref="N84">
    <cfRule type="cellIs" dxfId="41" priority="13" stopIfTrue="1" operator="equal">
      <formula>100</formula>
    </cfRule>
  </conditionalFormatting>
  <conditionalFormatting sqref="N88">
    <cfRule type="cellIs" dxfId="40" priority="12" stopIfTrue="1" operator="equal">
      <formula>100</formula>
    </cfRule>
  </conditionalFormatting>
  <conditionalFormatting sqref="N96">
    <cfRule type="cellIs" dxfId="39" priority="8" stopIfTrue="1" operator="equal">
      <formula>100</formula>
    </cfRule>
  </conditionalFormatting>
  <conditionalFormatting sqref="T24 Q25:S27 E40:I40 N40">
    <cfRule type="cellIs" dxfId="38" priority="32" stopIfTrue="1" operator="equal">
      <formula>100</formula>
    </cfRule>
  </conditionalFormatting>
  <conditionalFormatting sqref="T88 Q89:S91 E104:I104 N104">
    <cfRule type="cellIs" dxfId="37" priority="16" stopIfTrue="1" operator="equal">
      <formula>100</formula>
    </cfRule>
  </conditionalFormatting>
  <conditionalFormatting sqref="U30:X32">
    <cfRule type="cellIs" dxfId="36" priority="26" stopIfTrue="1" operator="equal">
      <formula>100</formula>
    </cfRule>
  </conditionalFormatting>
  <conditionalFormatting sqref="U36:X36">
    <cfRule type="cellIs" dxfId="35" priority="19" stopIfTrue="1" operator="equal">
      <formula>100</formula>
    </cfRule>
  </conditionalFormatting>
  <conditionalFormatting sqref="U94:X96">
    <cfRule type="cellIs" dxfId="34" priority="10" stopIfTrue="1" operator="equal">
      <formula>100</formula>
    </cfRule>
  </conditionalFormatting>
  <conditionalFormatting sqref="U100:X100">
    <cfRule type="cellIs" dxfId="33" priority="3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scale="94" orientation="landscape" r:id="rId1"/>
  <rowBreaks count="2" manualBreakCount="2">
    <brk id="39" max="16" man="1"/>
    <brk id="64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68"/>
  <sheetViews>
    <sheetView zoomScaleNormal="100" workbookViewId="0">
      <selection activeCell="H21" sqref="H21"/>
    </sheetView>
  </sheetViews>
  <sheetFormatPr defaultRowHeight="14.4"/>
  <cols>
    <col min="1" max="1" width="7.6640625" customWidth="1"/>
    <col min="2" max="2" width="15.77734375" customWidth="1"/>
    <col min="3" max="3" width="15.109375" customWidth="1"/>
    <col min="4" max="4" width="14.109375" customWidth="1"/>
    <col min="5" max="5" width="8.88671875" style="37"/>
    <col min="6" max="6" width="9.77734375" customWidth="1"/>
    <col min="16" max="16" width="9" bestFit="1" customWidth="1"/>
    <col min="17" max="17" width="10.6640625" bestFit="1" customWidth="1"/>
    <col min="18" max="18" width="16.6640625" bestFit="1" customWidth="1"/>
    <col min="19" max="19" width="14.33203125" bestFit="1" customWidth="1"/>
    <col min="20" max="20" width="9" bestFit="1" customWidth="1"/>
  </cols>
  <sheetData>
    <row r="1" spans="1:24" s="2" customFormat="1" ht="26.25" customHeight="1">
      <c r="A1" s="209" t="s">
        <v>130</v>
      </c>
      <c r="B1" s="209"/>
      <c r="C1" s="209"/>
      <c r="D1" s="209"/>
      <c r="E1" s="209"/>
      <c r="F1" s="209"/>
      <c r="G1"/>
      <c r="H1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4" s="2" customFormat="1" ht="21">
      <c r="A2" s="4"/>
      <c r="B2" s="4"/>
      <c r="C2" s="4"/>
      <c r="D2" s="4"/>
      <c r="E2" s="140"/>
      <c r="F2" s="4"/>
      <c r="G2"/>
      <c r="H2"/>
      <c r="I2" s="4"/>
      <c r="J2" s="4"/>
      <c r="K2" s="4"/>
      <c r="L2" s="4"/>
      <c r="M2" s="126"/>
      <c r="N2" s="4"/>
      <c r="O2" s="1"/>
      <c r="P2" s="1"/>
      <c r="Q2" s="1"/>
      <c r="R2" s="1"/>
      <c r="S2" s="1"/>
      <c r="V2" s="1"/>
      <c r="W2" s="3"/>
    </row>
    <row r="3" spans="1:24" s="7" customFormat="1" ht="13.8">
      <c r="A3" s="20" t="s">
        <v>7</v>
      </c>
      <c r="B3" s="20"/>
      <c r="C3" s="20"/>
      <c r="D3" s="5"/>
      <c r="F3" s="53" t="s">
        <v>162</v>
      </c>
      <c r="H3" s="5"/>
      <c r="J3" s="5"/>
      <c r="K3" s="5"/>
      <c r="M3" s="5"/>
      <c r="O3" s="25"/>
      <c r="P3" s="5"/>
      <c r="Q3" s="5"/>
      <c r="R3" s="5"/>
      <c r="S3" s="5"/>
      <c r="V3" s="8"/>
      <c r="W3" s="8"/>
    </row>
    <row r="4" spans="1:24" s="7" customFormat="1" ht="15.6">
      <c r="A4" s="5"/>
      <c r="B4" s="5"/>
      <c r="D4" s="5"/>
      <c r="E4" s="6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V4" s="5"/>
      <c r="W4" s="8"/>
    </row>
    <row r="5" spans="1:24" s="24" customFormat="1" ht="15.6">
      <c r="A5" s="6" t="s">
        <v>115</v>
      </c>
      <c r="E5" s="131"/>
      <c r="O5" s="131"/>
      <c r="P5" s="131"/>
      <c r="Q5" s="131"/>
      <c r="R5" s="131"/>
      <c r="S5" s="131"/>
      <c r="V5" s="131"/>
      <c r="W5" s="131"/>
      <c r="X5" s="131"/>
    </row>
    <row r="7" spans="1:24">
      <c r="A7" s="141" t="s">
        <v>15</v>
      </c>
      <c r="B7" s="133" t="s">
        <v>214</v>
      </c>
      <c r="C7" t="s">
        <v>388</v>
      </c>
      <c r="D7" t="s">
        <v>319</v>
      </c>
      <c r="E7" s="37">
        <v>584</v>
      </c>
      <c r="F7" s="141"/>
    </row>
    <row r="8" spans="1:24">
      <c r="A8" s="141"/>
      <c r="B8" s="133"/>
      <c r="C8" t="s">
        <v>391</v>
      </c>
      <c r="D8" t="s">
        <v>392</v>
      </c>
      <c r="E8" s="37">
        <v>550</v>
      </c>
      <c r="F8" s="141"/>
    </row>
    <row r="9" spans="1:24">
      <c r="A9" s="141"/>
      <c r="B9" s="133"/>
      <c r="C9" t="s">
        <v>389</v>
      </c>
      <c r="D9" t="s">
        <v>390</v>
      </c>
      <c r="E9" s="37">
        <v>543</v>
      </c>
      <c r="F9" s="141">
        <v>1677</v>
      </c>
    </row>
    <row r="10" spans="1:24">
      <c r="A10" s="141"/>
      <c r="B10" s="133"/>
      <c r="F10" s="141"/>
    </row>
    <row r="11" spans="1:24">
      <c r="A11" s="141" t="s">
        <v>16</v>
      </c>
      <c r="B11" s="133" t="s">
        <v>116</v>
      </c>
      <c r="C11" t="s">
        <v>395</v>
      </c>
      <c r="D11" t="s">
        <v>396</v>
      </c>
      <c r="E11" s="37">
        <v>567</v>
      </c>
      <c r="F11" s="141"/>
    </row>
    <row r="12" spans="1:24">
      <c r="A12" s="141"/>
      <c r="B12" s="133"/>
      <c r="C12" t="s">
        <v>393</v>
      </c>
      <c r="D12" t="s">
        <v>394</v>
      </c>
      <c r="E12" s="37">
        <v>549</v>
      </c>
      <c r="F12" s="141"/>
    </row>
    <row r="13" spans="1:24">
      <c r="A13" s="141"/>
      <c r="B13" s="133"/>
      <c r="C13" t="s">
        <v>397</v>
      </c>
      <c r="D13" t="s">
        <v>398</v>
      </c>
      <c r="E13" s="37">
        <v>548</v>
      </c>
      <c r="F13" s="141">
        <v>1664</v>
      </c>
    </row>
    <row r="14" spans="1:24">
      <c r="A14" s="141"/>
      <c r="B14" s="133"/>
      <c r="F14" s="141"/>
    </row>
    <row r="15" spans="1:24">
      <c r="A15" s="141" t="s">
        <v>21</v>
      </c>
      <c r="B15" s="133" t="s">
        <v>300</v>
      </c>
      <c r="C15" t="s">
        <v>408</v>
      </c>
      <c r="D15" t="s">
        <v>409</v>
      </c>
      <c r="E15" s="37">
        <v>559</v>
      </c>
      <c r="F15" s="141"/>
    </row>
    <row r="16" spans="1:24">
      <c r="A16" s="141"/>
      <c r="C16" t="s">
        <v>406</v>
      </c>
      <c r="D16" t="s">
        <v>407</v>
      </c>
      <c r="E16" s="37">
        <v>555</v>
      </c>
      <c r="F16" s="141"/>
    </row>
    <row r="17" spans="1:6">
      <c r="A17" s="37"/>
      <c r="C17" t="s">
        <v>404</v>
      </c>
      <c r="D17" t="s">
        <v>405</v>
      </c>
      <c r="E17" s="37">
        <v>547</v>
      </c>
      <c r="F17" s="141">
        <v>1661</v>
      </c>
    </row>
    <row r="18" spans="1:6">
      <c r="A18" s="37"/>
      <c r="F18" s="141"/>
    </row>
    <row r="19" spans="1:6">
      <c r="A19" s="37">
        <v>4</v>
      </c>
      <c r="B19" t="s">
        <v>213</v>
      </c>
      <c r="C19" t="s">
        <v>294</v>
      </c>
      <c r="D19" t="s">
        <v>399</v>
      </c>
      <c r="E19" s="37">
        <v>561</v>
      </c>
      <c r="F19" s="141"/>
    </row>
    <row r="20" spans="1:6">
      <c r="A20" s="37"/>
      <c r="C20" t="s">
        <v>426</v>
      </c>
      <c r="D20" t="s">
        <v>427</v>
      </c>
      <c r="E20" s="37">
        <v>545</v>
      </c>
      <c r="F20" s="141"/>
    </row>
    <row r="21" spans="1:6">
      <c r="A21" s="37"/>
      <c r="C21" t="s">
        <v>305</v>
      </c>
      <c r="D21" t="s">
        <v>425</v>
      </c>
      <c r="E21" s="37">
        <v>527</v>
      </c>
      <c r="F21" s="141">
        <v>1633</v>
      </c>
    </row>
    <row r="22" spans="1:6">
      <c r="A22" s="37"/>
      <c r="F22" s="141"/>
    </row>
    <row r="23" spans="1:6">
      <c r="A23" s="37">
        <v>5</v>
      </c>
      <c r="B23" t="s">
        <v>239</v>
      </c>
      <c r="C23" t="s">
        <v>413</v>
      </c>
      <c r="D23" t="s">
        <v>414</v>
      </c>
      <c r="E23" s="37">
        <v>563</v>
      </c>
      <c r="F23" s="141"/>
    </row>
    <row r="24" spans="1:6">
      <c r="A24" s="37"/>
      <c r="C24" t="s">
        <v>410</v>
      </c>
      <c r="D24" t="s">
        <v>411</v>
      </c>
      <c r="E24" s="37">
        <v>551</v>
      </c>
      <c r="F24" s="141"/>
    </row>
    <row r="25" spans="1:6">
      <c r="A25" s="37"/>
      <c r="C25" t="s">
        <v>415</v>
      </c>
      <c r="D25" t="s">
        <v>416</v>
      </c>
      <c r="E25" s="37">
        <v>467</v>
      </c>
      <c r="F25" s="141">
        <v>1581</v>
      </c>
    </row>
    <row r="26" spans="1:6">
      <c r="A26" s="37"/>
      <c r="F26" s="141"/>
    </row>
    <row r="27" spans="1:6">
      <c r="A27" s="37"/>
      <c r="F27" s="141"/>
    </row>
    <row r="28" spans="1:6">
      <c r="A28" s="37"/>
      <c r="F28" s="141"/>
    </row>
    <row r="29" spans="1:6">
      <c r="A29" s="37"/>
      <c r="F29" s="141"/>
    </row>
    <row r="30" spans="1:6">
      <c r="A30" s="37"/>
      <c r="F30" s="141"/>
    </row>
    <row r="31" spans="1:6">
      <c r="A31" s="37"/>
      <c r="F31" s="141"/>
    </row>
    <row r="32" spans="1:6">
      <c r="A32" s="37"/>
      <c r="F32" s="141"/>
    </row>
    <row r="33" spans="1:6">
      <c r="A33" s="37"/>
      <c r="F33" s="141"/>
    </row>
    <row r="34" spans="1:6">
      <c r="A34" s="37"/>
      <c r="F34" s="141"/>
    </row>
    <row r="35" spans="1:6">
      <c r="A35" s="37"/>
      <c r="F35" s="141"/>
    </row>
    <row r="36" spans="1:6">
      <c r="A36" s="37"/>
      <c r="F36" s="141"/>
    </row>
    <row r="37" spans="1:6">
      <c r="A37" s="37"/>
      <c r="F37" s="141"/>
    </row>
    <row r="38" spans="1:6">
      <c r="A38" s="37"/>
      <c r="F38" s="141"/>
    </row>
    <row r="39" spans="1:6">
      <c r="A39" s="37"/>
      <c r="F39" s="141"/>
    </row>
    <row r="40" spans="1:6">
      <c r="A40" s="37"/>
      <c r="F40" s="141"/>
    </row>
    <row r="41" spans="1:6">
      <c r="A41" s="37"/>
      <c r="F41" s="141"/>
    </row>
    <row r="42" spans="1:6">
      <c r="A42" s="37"/>
      <c r="F42" s="141"/>
    </row>
    <row r="43" spans="1:6">
      <c r="A43" s="37"/>
      <c r="F43" s="141"/>
    </row>
    <row r="44" spans="1:6">
      <c r="A44" s="37"/>
      <c r="F44" s="141"/>
    </row>
    <row r="45" spans="1:6">
      <c r="A45" s="37"/>
      <c r="F45" s="141"/>
    </row>
    <row r="46" spans="1:6">
      <c r="A46" s="37"/>
      <c r="F46" s="141"/>
    </row>
    <row r="47" spans="1:6">
      <c r="A47" s="37"/>
      <c r="F47" s="141"/>
    </row>
    <row r="48" spans="1:6">
      <c r="A48" s="37"/>
      <c r="F48" s="141"/>
    </row>
    <row r="49" spans="1:6">
      <c r="A49" s="37"/>
      <c r="F49" s="141"/>
    </row>
    <row r="50" spans="1:6">
      <c r="A50" s="37"/>
      <c r="F50" s="141"/>
    </row>
    <row r="51" spans="1:6">
      <c r="A51" s="37"/>
      <c r="F51" s="141"/>
    </row>
    <row r="52" spans="1:6">
      <c r="A52" s="37"/>
      <c r="F52" s="141"/>
    </row>
    <row r="53" spans="1:6">
      <c r="A53" s="37"/>
      <c r="F53" s="141"/>
    </row>
    <row r="54" spans="1:6">
      <c r="A54" s="37"/>
      <c r="F54" s="141"/>
    </row>
    <row r="55" spans="1:6">
      <c r="A55" s="37"/>
      <c r="F55" s="141"/>
    </row>
    <row r="56" spans="1:6">
      <c r="A56" s="37"/>
      <c r="F56" s="141"/>
    </row>
    <row r="57" spans="1:6">
      <c r="A57" s="37"/>
      <c r="F57" s="141"/>
    </row>
    <row r="58" spans="1:6">
      <c r="A58" s="37"/>
      <c r="F58" s="141"/>
    </row>
    <row r="59" spans="1:6">
      <c r="A59" s="37"/>
      <c r="F59" s="141"/>
    </row>
    <row r="60" spans="1:6">
      <c r="A60" s="37"/>
      <c r="F60" s="141"/>
    </row>
    <row r="61" spans="1:6">
      <c r="A61" s="37"/>
      <c r="F61" s="141"/>
    </row>
    <row r="62" spans="1:6">
      <c r="A62" s="37"/>
      <c r="F62" s="141"/>
    </row>
    <row r="63" spans="1:6">
      <c r="A63" s="37"/>
      <c r="F63" s="141"/>
    </row>
    <row r="64" spans="1:6">
      <c r="A64" s="37"/>
      <c r="F64" s="141"/>
    </row>
    <row r="65" spans="1:6">
      <c r="A65" s="37"/>
      <c r="F65" s="141"/>
    </row>
    <row r="66" spans="1:6">
      <c r="A66" s="37"/>
      <c r="F66" s="141"/>
    </row>
    <row r="67" spans="1:6">
      <c r="A67" s="37"/>
    </row>
    <row r="68" spans="1:6">
      <c r="A68" s="37"/>
    </row>
  </sheetData>
  <mergeCells count="1">
    <mergeCell ref="A1:F1"/>
  </mergeCells>
  <conditionalFormatting sqref="E2:F2 I2:K2 H3 J3:K3">
    <cfRule type="cellIs" dxfId="32" priority="1" stopIfTrue="1" operator="equal">
      <formula>100</formula>
    </cfRule>
  </conditionalFormatting>
  <pageMargins left="0.83" right="0.35433070866141736" top="0.6692913385826772" bottom="7.874015748031496E-2" header="0" footer="0"/>
  <pageSetup paperSize="9" fitToHeight="0" orientation="portrait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65"/>
  <sheetViews>
    <sheetView topLeftCell="A34" zoomScaleNormal="100" workbookViewId="0">
      <selection activeCell="E60" sqref="E60"/>
    </sheetView>
  </sheetViews>
  <sheetFormatPr defaultRowHeight="14.4"/>
  <cols>
    <col min="1" max="1" width="5.44140625" customWidth="1"/>
    <col min="2" max="3" width="16.109375" style="42" customWidth="1"/>
    <col min="4" max="4" width="6.5546875" customWidth="1"/>
    <col min="5" max="5" width="16.88671875" customWidth="1"/>
    <col min="6" max="14" width="5.33203125" customWidth="1"/>
    <col min="15" max="15" width="7.33203125" customWidth="1"/>
    <col min="16" max="16" width="6.109375" style="123" customWidth="1"/>
    <col min="17" max="17" width="6.77734375" customWidth="1"/>
    <col min="18" max="18" width="6.5546875" customWidth="1"/>
    <col min="19" max="19" width="7.5546875" customWidth="1"/>
  </cols>
  <sheetData>
    <row r="1" spans="1:24" s="2" customFormat="1" ht="23.25" customHeight="1">
      <c r="A1" s="209" t="s">
        <v>130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70"/>
      <c r="R1" s="70"/>
      <c r="S1" s="1"/>
      <c r="V1" s="1"/>
      <c r="W1" s="3"/>
      <c r="X1" s="1"/>
    </row>
    <row r="2" spans="1:24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6"/>
      <c r="N2" s="4"/>
      <c r="O2" s="1"/>
      <c r="P2" s="70"/>
      <c r="Q2" s="1"/>
      <c r="R2" s="1"/>
      <c r="S2" s="1"/>
      <c r="V2" s="1"/>
      <c r="W2" s="3"/>
      <c r="X2" s="1"/>
    </row>
    <row r="3" spans="1:24" s="7" customFormat="1" ht="15.6">
      <c r="A3" s="210" t="s">
        <v>7</v>
      </c>
      <c r="B3" s="210"/>
      <c r="C3" s="210"/>
      <c r="D3" s="5"/>
      <c r="E3" s="6"/>
      <c r="F3" s="5"/>
      <c r="G3" s="5"/>
      <c r="H3" s="5"/>
      <c r="I3" s="5"/>
      <c r="J3" s="5"/>
      <c r="K3" s="5"/>
      <c r="O3" s="53" t="s">
        <v>158</v>
      </c>
      <c r="R3" s="25"/>
      <c r="S3" s="5"/>
      <c r="X3" s="5"/>
    </row>
    <row r="4" spans="1:24">
      <c r="A4" s="35"/>
      <c r="B4" s="36"/>
      <c r="C4" s="36"/>
      <c r="D4" s="35"/>
      <c r="E4" s="36"/>
      <c r="F4" s="35"/>
      <c r="G4" s="35"/>
      <c r="H4" s="35"/>
      <c r="I4" s="217"/>
      <c r="J4" s="217"/>
      <c r="K4" s="217"/>
      <c r="L4" s="217"/>
      <c r="M4" s="217"/>
      <c r="N4" s="217"/>
      <c r="O4" s="217"/>
      <c r="P4" s="116"/>
      <c r="Q4" s="35"/>
      <c r="R4" s="35"/>
    </row>
    <row r="5" spans="1:24" ht="15.6">
      <c r="A5" s="92" t="s">
        <v>22</v>
      </c>
      <c r="B5" s="92"/>
      <c r="C5" s="92"/>
      <c r="D5" s="92"/>
      <c r="E5" s="92"/>
      <c r="F5" s="212" t="s">
        <v>65</v>
      </c>
      <c r="G5" s="212"/>
      <c r="H5" s="135" t="s">
        <v>66</v>
      </c>
      <c r="I5" s="24"/>
      <c r="J5" s="24"/>
      <c r="K5" s="24"/>
      <c r="L5" s="5"/>
      <c r="M5" s="11"/>
      <c r="N5" s="7"/>
      <c r="Q5" s="35"/>
    </row>
    <row r="6" spans="1:24">
      <c r="A6" s="216"/>
      <c r="B6" s="216"/>
      <c r="C6" s="216"/>
      <c r="D6" s="216"/>
      <c r="E6" s="216"/>
      <c r="F6" s="35"/>
      <c r="G6" s="35"/>
      <c r="H6" s="35"/>
      <c r="I6" s="35"/>
      <c r="J6" s="35"/>
      <c r="K6" s="35"/>
      <c r="L6" s="35"/>
      <c r="M6" s="35"/>
      <c r="N6" s="35"/>
      <c r="O6" s="35"/>
      <c r="P6" s="116"/>
      <c r="Q6" s="35"/>
      <c r="R6" s="35"/>
    </row>
    <row r="7" spans="1:24">
      <c r="A7" s="88" t="s">
        <v>17</v>
      </c>
      <c r="B7" s="215" t="s">
        <v>8</v>
      </c>
      <c r="C7" s="215"/>
      <c r="D7" s="88" t="s">
        <v>23</v>
      </c>
      <c r="E7" s="89" t="s">
        <v>44</v>
      </c>
      <c r="F7" s="215" t="s">
        <v>24</v>
      </c>
      <c r="G7" s="215"/>
      <c r="H7" s="215"/>
      <c r="I7" s="215" t="s">
        <v>25</v>
      </c>
      <c r="J7" s="215"/>
      <c r="K7" s="215"/>
      <c r="L7" s="215" t="s">
        <v>26</v>
      </c>
      <c r="M7" s="215"/>
      <c r="N7" s="215"/>
      <c r="O7" s="88" t="s">
        <v>13</v>
      </c>
      <c r="P7" s="88" t="s">
        <v>43</v>
      </c>
      <c r="Q7" s="88" t="s">
        <v>14</v>
      </c>
    </row>
    <row r="8" spans="1:24">
      <c r="A8" s="116"/>
      <c r="B8" s="116"/>
      <c r="C8" s="116"/>
      <c r="D8" s="116"/>
      <c r="E8" s="117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24" s="41" customFormat="1" ht="13.2">
      <c r="A9" s="40" t="s">
        <v>15</v>
      </c>
      <c r="B9" s="41" t="s">
        <v>228</v>
      </c>
      <c r="C9" s="41" t="s">
        <v>229</v>
      </c>
      <c r="D9" s="77">
        <v>1978</v>
      </c>
      <c r="E9" s="42" t="s">
        <v>116</v>
      </c>
      <c r="F9" s="77">
        <v>97</v>
      </c>
      <c r="G9" s="77">
        <v>93</v>
      </c>
      <c r="H9" s="40">
        <v>190</v>
      </c>
      <c r="I9" s="77">
        <v>95</v>
      </c>
      <c r="J9" s="77">
        <v>95</v>
      </c>
      <c r="K9" s="40">
        <v>190</v>
      </c>
      <c r="L9" s="77">
        <v>91</v>
      </c>
      <c r="M9" s="77">
        <v>86</v>
      </c>
      <c r="N9" s="40">
        <v>177</v>
      </c>
      <c r="O9" s="40">
        <v>557</v>
      </c>
      <c r="P9" s="116">
        <v>11</v>
      </c>
      <c r="Q9" s="69" t="s">
        <v>15</v>
      </c>
    </row>
    <row r="10" spans="1:24" s="41" customFormat="1" ht="13.2">
      <c r="A10" s="40" t="s">
        <v>16</v>
      </c>
      <c r="B10" s="41" t="s">
        <v>230</v>
      </c>
      <c r="C10" s="41" t="s">
        <v>231</v>
      </c>
      <c r="D10" s="77">
        <v>1976</v>
      </c>
      <c r="E10" s="42" t="s">
        <v>214</v>
      </c>
      <c r="F10" s="69">
        <v>96</v>
      </c>
      <c r="G10" s="69">
        <v>95</v>
      </c>
      <c r="H10" s="40">
        <v>191</v>
      </c>
      <c r="I10" s="35">
        <v>89</v>
      </c>
      <c r="J10" s="35">
        <v>93</v>
      </c>
      <c r="K10" s="40">
        <v>182</v>
      </c>
      <c r="L10" s="35">
        <v>91</v>
      </c>
      <c r="M10" s="35">
        <v>89</v>
      </c>
      <c r="N10" s="40">
        <v>180</v>
      </c>
      <c r="O10" s="40">
        <v>553</v>
      </c>
      <c r="P10" s="116">
        <v>7</v>
      </c>
      <c r="Q10" s="69" t="s">
        <v>15</v>
      </c>
    </row>
    <row r="11" spans="1:24" s="41" customFormat="1" ht="13.2">
      <c r="A11" s="40" t="s">
        <v>21</v>
      </c>
      <c r="B11" s="41" t="s">
        <v>232</v>
      </c>
      <c r="C11" s="41" t="s">
        <v>233</v>
      </c>
      <c r="D11" s="77">
        <v>1981</v>
      </c>
      <c r="E11" s="78" t="s">
        <v>116</v>
      </c>
      <c r="F11" s="77">
        <v>96</v>
      </c>
      <c r="G11" s="77">
        <v>96</v>
      </c>
      <c r="H11" s="40">
        <v>192</v>
      </c>
      <c r="I11" s="77">
        <v>89</v>
      </c>
      <c r="J11" s="77">
        <v>87</v>
      </c>
      <c r="K11" s="40">
        <v>176</v>
      </c>
      <c r="L11" s="77">
        <v>86</v>
      </c>
      <c r="M11" s="77">
        <v>89</v>
      </c>
      <c r="N11" s="40">
        <v>175</v>
      </c>
      <c r="O11" s="40">
        <v>543</v>
      </c>
      <c r="P11" s="116">
        <v>10</v>
      </c>
      <c r="Q11" s="69" t="s">
        <v>16</v>
      </c>
    </row>
    <row r="12" spans="1:24" s="41" customFormat="1" ht="13.2">
      <c r="A12" s="35">
        <v>4</v>
      </c>
      <c r="B12" s="42" t="s">
        <v>234</v>
      </c>
      <c r="C12" s="42" t="s">
        <v>235</v>
      </c>
      <c r="D12" s="69">
        <v>1961</v>
      </c>
      <c r="E12" s="42" t="s">
        <v>236</v>
      </c>
      <c r="F12" s="77">
        <v>91</v>
      </c>
      <c r="G12" s="77">
        <v>95</v>
      </c>
      <c r="H12" s="40">
        <v>186</v>
      </c>
      <c r="I12" s="77">
        <v>87</v>
      </c>
      <c r="J12" s="77">
        <v>87</v>
      </c>
      <c r="K12" s="40">
        <v>174</v>
      </c>
      <c r="L12" s="77">
        <v>85</v>
      </c>
      <c r="M12" s="77">
        <v>94</v>
      </c>
      <c r="N12" s="40">
        <v>179</v>
      </c>
      <c r="O12" s="40">
        <v>539</v>
      </c>
      <c r="P12" s="116">
        <v>8</v>
      </c>
      <c r="Q12" s="69" t="s">
        <v>16</v>
      </c>
    </row>
    <row r="13" spans="1:24" s="41" customFormat="1" ht="13.2">
      <c r="A13" s="35">
        <v>5</v>
      </c>
      <c r="B13" s="42" t="s">
        <v>237</v>
      </c>
      <c r="C13" s="42" t="s">
        <v>238</v>
      </c>
      <c r="D13" s="77">
        <v>1982</v>
      </c>
      <c r="E13" s="78" t="s">
        <v>239</v>
      </c>
      <c r="F13" s="69">
        <v>92</v>
      </c>
      <c r="G13" s="69">
        <v>91</v>
      </c>
      <c r="H13" s="40">
        <v>183</v>
      </c>
      <c r="I13" s="69">
        <v>90</v>
      </c>
      <c r="J13" s="69">
        <v>88</v>
      </c>
      <c r="K13" s="40">
        <v>178</v>
      </c>
      <c r="L13" s="69">
        <v>89</v>
      </c>
      <c r="M13" s="69">
        <v>87</v>
      </c>
      <c r="N13" s="40">
        <v>176</v>
      </c>
      <c r="O13" s="40">
        <v>537</v>
      </c>
      <c r="P13" s="116">
        <v>8</v>
      </c>
      <c r="Q13" s="69" t="s">
        <v>16</v>
      </c>
    </row>
    <row r="14" spans="1:24" s="41" customFormat="1" ht="13.2">
      <c r="A14" s="35">
        <v>6</v>
      </c>
      <c r="B14" s="42" t="s">
        <v>240</v>
      </c>
      <c r="C14" s="42" t="s">
        <v>241</v>
      </c>
      <c r="D14" s="69">
        <v>1970</v>
      </c>
      <c r="E14" s="42" t="s">
        <v>116</v>
      </c>
      <c r="F14" s="35">
        <v>93</v>
      </c>
      <c r="G14" s="35">
        <v>92</v>
      </c>
      <c r="H14" s="40">
        <v>185</v>
      </c>
      <c r="I14" s="35">
        <v>83</v>
      </c>
      <c r="J14" s="35">
        <v>88</v>
      </c>
      <c r="K14" s="40">
        <v>171</v>
      </c>
      <c r="L14" s="35">
        <v>88</v>
      </c>
      <c r="M14" s="35">
        <v>93</v>
      </c>
      <c r="N14" s="40">
        <v>181</v>
      </c>
      <c r="O14" s="40">
        <v>537</v>
      </c>
      <c r="P14" s="116">
        <v>6</v>
      </c>
      <c r="Q14" s="69" t="s">
        <v>16</v>
      </c>
    </row>
    <row r="15" spans="1:24" s="41" customFormat="1" ht="13.2">
      <c r="A15" s="35">
        <v>7</v>
      </c>
      <c r="B15" s="42" t="s">
        <v>242</v>
      </c>
      <c r="C15" s="42" t="s">
        <v>243</v>
      </c>
      <c r="D15" s="69">
        <v>1970</v>
      </c>
      <c r="E15" s="42" t="s">
        <v>239</v>
      </c>
      <c r="F15" s="35">
        <v>92</v>
      </c>
      <c r="G15" s="35">
        <v>93</v>
      </c>
      <c r="H15" s="40">
        <v>185</v>
      </c>
      <c r="I15" s="35">
        <v>89</v>
      </c>
      <c r="J15" s="35">
        <v>87</v>
      </c>
      <c r="K15" s="40">
        <v>176</v>
      </c>
      <c r="L15" s="35">
        <v>84</v>
      </c>
      <c r="M15" s="35">
        <v>90</v>
      </c>
      <c r="N15" s="40">
        <v>174</v>
      </c>
      <c r="O15" s="40">
        <v>535</v>
      </c>
      <c r="P15" s="116">
        <v>8</v>
      </c>
      <c r="Q15" s="69" t="s">
        <v>16</v>
      </c>
    </row>
    <row r="16" spans="1:24" s="41" customFormat="1" ht="13.2">
      <c r="A16" s="35">
        <v>8</v>
      </c>
      <c r="B16" s="42" t="s">
        <v>244</v>
      </c>
      <c r="C16" s="42" t="s">
        <v>245</v>
      </c>
      <c r="D16" s="69">
        <v>1980</v>
      </c>
      <c r="E16" s="42" t="s">
        <v>239</v>
      </c>
      <c r="F16" s="35">
        <v>90</v>
      </c>
      <c r="G16" s="35">
        <v>91</v>
      </c>
      <c r="H16" s="40">
        <v>181</v>
      </c>
      <c r="I16" s="35">
        <v>90</v>
      </c>
      <c r="J16" s="35">
        <v>85</v>
      </c>
      <c r="K16" s="40">
        <v>175</v>
      </c>
      <c r="L16" s="35">
        <v>90</v>
      </c>
      <c r="M16" s="35">
        <v>88</v>
      </c>
      <c r="N16" s="40">
        <v>178</v>
      </c>
      <c r="O16" s="40">
        <v>534</v>
      </c>
      <c r="P16" s="116">
        <v>5</v>
      </c>
      <c r="Q16" s="69" t="s">
        <v>16</v>
      </c>
    </row>
    <row r="17" spans="1:18" s="41" customFormat="1" ht="13.2">
      <c r="A17" s="35">
        <v>9</v>
      </c>
      <c r="B17" s="42" t="s">
        <v>246</v>
      </c>
      <c r="C17" s="42" t="s">
        <v>247</v>
      </c>
      <c r="D17" s="69">
        <v>1985</v>
      </c>
      <c r="E17" s="42" t="s">
        <v>248</v>
      </c>
      <c r="F17" s="35">
        <v>87</v>
      </c>
      <c r="G17" s="35">
        <v>90</v>
      </c>
      <c r="H17" s="40">
        <v>177</v>
      </c>
      <c r="I17" s="35">
        <v>90</v>
      </c>
      <c r="J17" s="35">
        <v>85</v>
      </c>
      <c r="K17" s="40">
        <v>175</v>
      </c>
      <c r="L17" s="35">
        <v>92</v>
      </c>
      <c r="M17" s="35">
        <v>86</v>
      </c>
      <c r="N17" s="40">
        <v>178</v>
      </c>
      <c r="O17" s="40">
        <v>530</v>
      </c>
      <c r="P17" s="116">
        <v>4</v>
      </c>
      <c r="Q17" s="69" t="s">
        <v>16</v>
      </c>
    </row>
    <row r="18" spans="1:18" s="41" customFormat="1" ht="13.2">
      <c r="A18" s="35">
        <v>10</v>
      </c>
      <c r="B18" s="42" t="s">
        <v>249</v>
      </c>
      <c r="C18" s="42" t="s">
        <v>250</v>
      </c>
      <c r="D18" s="69">
        <v>2001</v>
      </c>
      <c r="E18" s="42" t="s">
        <v>236</v>
      </c>
      <c r="F18" s="35">
        <v>90</v>
      </c>
      <c r="G18" s="35">
        <v>95</v>
      </c>
      <c r="H18" s="40">
        <v>185</v>
      </c>
      <c r="I18" s="35">
        <v>82</v>
      </c>
      <c r="J18" s="35">
        <v>86</v>
      </c>
      <c r="K18" s="40">
        <v>168</v>
      </c>
      <c r="L18" s="35">
        <v>89</v>
      </c>
      <c r="M18" s="35">
        <v>85</v>
      </c>
      <c r="N18" s="40">
        <v>174</v>
      </c>
      <c r="O18" s="40">
        <v>527</v>
      </c>
      <c r="P18" s="116">
        <v>8</v>
      </c>
      <c r="Q18" s="69" t="s">
        <v>21</v>
      </c>
    </row>
    <row r="19" spans="1:18" s="41" customFormat="1" ht="13.2">
      <c r="A19" s="35">
        <v>11</v>
      </c>
      <c r="B19" s="42" t="s">
        <v>251</v>
      </c>
      <c r="C19" s="42" t="s">
        <v>252</v>
      </c>
      <c r="D19" s="69">
        <v>1986</v>
      </c>
      <c r="E19" s="42" t="s">
        <v>253</v>
      </c>
      <c r="F19" s="35">
        <v>92</v>
      </c>
      <c r="G19" s="35">
        <v>97</v>
      </c>
      <c r="H19" s="40">
        <v>189</v>
      </c>
      <c r="I19" s="35">
        <v>88</v>
      </c>
      <c r="J19" s="35">
        <v>84</v>
      </c>
      <c r="K19" s="40">
        <v>172</v>
      </c>
      <c r="L19" s="35">
        <v>85</v>
      </c>
      <c r="M19" s="35">
        <v>81</v>
      </c>
      <c r="N19" s="40">
        <v>166</v>
      </c>
      <c r="O19" s="40">
        <v>527</v>
      </c>
      <c r="P19" s="116">
        <v>8</v>
      </c>
      <c r="Q19" s="69" t="s">
        <v>21</v>
      </c>
    </row>
    <row r="20" spans="1:18" s="41" customFormat="1" ht="13.2">
      <c r="A20" s="35">
        <v>12</v>
      </c>
      <c r="B20" s="42" t="s">
        <v>254</v>
      </c>
      <c r="C20" s="42" t="s">
        <v>255</v>
      </c>
      <c r="D20" s="69">
        <v>1972</v>
      </c>
      <c r="E20" s="42" t="s">
        <v>372</v>
      </c>
      <c r="F20" s="35">
        <v>90</v>
      </c>
      <c r="G20" s="35">
        <v>89</v>
      </c>
      <c r="H20" s="40">
        <v>179</v>
      </c>
      <c r="I20" s="35">
        <v>86</v>
      </c>
      <c r="J20" s="35">
        <v>84</v>
      </c>
      <c r="K20" s="40">
        <v>170</v>
      </c>
      <c r="L20" s="35">
        <v>86</v>
      </c>
      <c r="M20" s="35">
        <v>91</v>
      </c>
      <c r="N20" s="40">
        <v>177</v>
      </c>
      <c r="O20" s="40">
        <v>526</v>
      </c>
      <c r="P20" s="116">
        <v>4</v>
      </c>
      <c r="Q20" s="69" t="s">
        <v>21</v>
      </c>
    </row>
    <row r="21" spans="1:18" s="41" customFormat="1" ht="13.2">
      <c r="A21" s="35">
        <v>13</v>
      </c>
      <c r="B21" s="42" t="s">
        <v>257</v>
      </c>
      <c r="C21" s="42" t="s">
        <v>258</v>
      </c>
      <c r="D21" s="69">
        <v>1974</v>
      </c>
      <c r="E21" s="42" t="s">
        <v>116</v>
      </c>
      <c r="F21" s="35">
        <v>90</v>
      </c>
      <c r="G21" s="35">
        <v>89</v>
      </c>
      <c r="H21" s="40">
        <v>179</v>
      </c>
      <c r="I21" s="35">
        <v>81</v>
      </c>
      <c r="J21" s="35">
        <v>89</v>
      </c>
      <c r="K21" s="40">
        <v>170</v>
      </c>
      <c r="L21" s="35">
        <v>87</v>
      </c>
      <c r="M21" s="35">
        <v>79</v>
      </c>
      <c r="N21" s="40">
        <v>166</v>
      </c>
      <c r="O21" s="40">
        <v>515</v>
      </c>
      <c r="P21" s="116">
        <v>4</v>
      </c>
      <c r="Q21" s="69" t="s">
        <v>21</v>
      </c>
    </row>
    <row r="22" spans="1:18" s="41" customFormat="1" ht="13.2">
      <c r="A22" s="35">
        <v>14</v>
      </c>
      <c r="B22" s="42" t="s">
        <v>259</v>
      </c>
      <c r="C22" s="42" t="s">
        <v>260</v>
      </c>
      <c r="D22" s="69">
        <v>1988</v>
      </c>
      <c r="E22" s="42" t="s">
        <v>261</v>
      </c>
      <c r="F22" s="35">
        <v>88</v>
      </c>
      <c r="G22" s="35">
        <v>88</v>
      </c>
      <c r="H22" s="40">
        <v>176</v>
      </c>
      <c r="I22" s="35">
        <v>80</v>
      </c>
      <c r="J22" s="35">
        <v>84</v>
      </c>
      <c r="K22" s="40">
        <v>164</v>
      </c>
      <c r="L22" s="35">
        <v>88</v>
      </c>
      <c r="M22" s="35">
        <v>84</v>
      </c>
      <c r="N22" s="40">
        <v>172</v>
      </c>
      <c r="O22" s="40">
        <v>512</v>
      </c>
      <c r="P22" s="116">
        <v>4</v>
      </c>
      <c r="Q22" s="69" t="s">
        <v>21</v>
      </c>
    </row>
    <row r="23" spans="1:18" s="41" customFormat="1" ht="13.2">
      <c r="A23" s="35">
        <v>15</v>
      </c>
      <c r="B23" s="42" t="s">
        <v>262</v>
      </c>
      <c r="C23" s="42" t="s">
        <v>263</v>
      </c>
      <c r="D23" s="69">
        <v>2002</v>
      </c>
      <c r="E23" s="42" t="s">
        <v>239</v>
      </c>
      <c r="F23" s="35">
        <v>89</v>
      </c>
      <c r="G23" s="35">
        <v>85</v>
      </c>
      <c r="H23" s="40">
        <v>174</v>
      </c>
      <c r="I23" s="35">
        <v>84</v>
      </c>
      <c r="J23" s="35">
        <v>84</v>
      </c>
      <c r="K23" s="40">
        <v>168</v>
      </c>
      <c r="L23" s="35">
        <v>86</v>
      </c>
      <c r="M23" s="35">
        <v>83</v>
      </c>
      <c r="N23" s="40">
        <v>169</v>
      </c>
      <c r="O23" s="40">
        <v>511</v>
      </c>
      <c r="P23" s="116">
        <v>5</v>
      </c>
      <c r="Q23" s="69" t="s">
        <v>21</v>
      </c>
    </row>
    <row r="24" spans="1:18" s="41" customFormat="1" ht="13.2">
      <c r="A24" s="35">
        <v>16</v>
      </c>
      <c r="B24" s="42" t="s">
        <v>264</v>
      </c>
      <c r="C24" s="42" t="s">
        <v>265</v>
      </c>
      <c r="D24" s="69">
        <v>1990</v>
      </c>
      <c r="E24" s="42" t="s">
        <v>214</v>
      </c>
      <c r="F24" s="35">
        <v>92</v>
      </c>
      <c r="G24" s="35">
        <v>88</v>
      </c>
      <c r="H24" s="40">
        <v>180</v>
      </c>
      <c r="I24" s="35">
        <v>79</v>
      </c>
      <c r="J24" s="35">
        <v>83</v>
      </c>
      <c r="K24" s="40">
        <v>162</v>
      </c>
      <c r="L24" s="35">
        <v>80</v>
      </c>
      <c r="M24" s="35">
        <v>87</v>
      </c>
      <c r="N24" s="40">
        <v>167</v>
      </c>
      <c r="O24" s="40">
        <v>509</v>
      </c>
      <c r="P24" s="116">
        <v>6</v>
      </c>
      <c r="Q24" s="69"/>
      <c r="R24" s="69"/>
    </row>
    <row r="25" spans="1:18" s="41" customFormat="1" ht="13.2">
      <c r="A25" s="35">
        <v>17</v>
      </c>
      <c r="B25" s="42" t="s">
        <v>266</v>
      </c>
      <c r="C25" s="42" t="s">
        <v>267</v>
      </c>
      <c r="D25" s="69">
        <v>1952</v>
      </c>
      <c r="E25" s="42" t="s">
        <v>116</v>
      </c>
      <c r="F25" s="35">
        <v>97</v>
      </c>
      <c r="G25" s="35">
        <v>92</v>
      </c>
      <c r="H25" s="40">
        <v>189</v>
      </c>
      <c r="I25" s="35">
        <v>79</v>
      </c>
      <c r="J25" s="35">
        <v>80</v>
      </c>
      <c r="K25" s="40">
        <v>159</v>
      </c>
      <c r="L25" s="35">
        <v>78</v>
      </c>
      <c r="M25" s="35">
        <v>82</v>
      </c>
      <c r="N25" s="40">
        <v>160</v>
      </c>
      <c r="O25" s="40">
        <v>508</v>
      </c>
      <c r="P25" s="116">
        <v>5</v>
      </c>
      <c r="Q25" s="69"/>
      <c r="R25" s="69"/>
    </row>
    <row r="26" spans="1:18" s="41" customFormat="1" ht="13.2">
      <c r="A26" s="35">
        <v>18</v>
      </c>
      <c r="B26" s="42" t="s">
        <v>268</v>
      </c>
      <c r="C26" s="42" t="s">
        <v>269</v>
      </c>
      <c r="D26" s="69">
        <v>1993</v>
      </c>
      <c r="E26" s="42" t="s">
        <v>239</v>
      </c>
      <c r="F26" s="35">
        <v>80</v>
      </c>
      <c r="G26" s="35">
        <v>93</v>
      </c>
      <c r="H26" s="40">
        <v>173</v>
      </c>
      <c r="I26" s="35">
        <v>86</v>
      </c>
      <c r="J26" s="35">
        <v>88</v>
      </c>
      <c r="K26" s="40">
        <v>174</v>
      </c>
      <c r="L26" s="35">
        <v>83</v>
      </c>
      <c r="M26" s="35">
        <v>78</v>
      </c>
      <c r="N26" s="40">
        <v>161</v>
      </c>
      <c r="O26" s="40">
        <v>508</v>
      </c>
      <c r="P26" s="116">
        <v>4</v>
      </c>
      <c r="Q26" s="69"/>
      <c r="R26" s="69"/>
    </row>
    <row r="27" spans="1:18" s="41" customFormat="1" ht="13.2">
      <c r="A27" s="35">
        <v>19</v>
      </c>
      <c r="B27" s="42" t="s">
        <v>270</v>
      </c>
      <c r="C27" s="42" t="s">
        <v>271</v>
      </c>
      <c r="D27" s="69">
        <v>2002</v>
      </c>
      <c r="E27" s="42" t="s">
        <v>239</v>
      </c>
      <c r="F27" s="35">
        <v>93</v>
      </c>
      <c r="G27" s="35">
        <v>92</v>
      </c>
      <c r="H27" s="40">
        <v>185</v>
      </c>
      <c r="I27" s="35">
        <v>78</v>
      </c>
      <c r="J27" s="35">
        <v>85</v>
      </c>
      <c r="K27" s="40">
        <v>163</v>
      </c>
      <c r="L27" s="35">
        <v>80</v>
      </c>
      <c r="M27" s="35">
        <v>77</v>
      </c>
      <c r="N27" s="40">
        <v>157</v>
      </c>
      <c r="O27" s="40">
        <v>505</v>
      </c>
      <c r="P27" s="116">
        <v>4</v>
      </c>
      <c r="Q27" s="69"/>
      <c r="R27" s="69"/>
    </row>
    <row r="28" spans="1:18" s="41" customFormat="1" ht="13.2">
      <c r="A28" s="35">
        <v>20</v>
      </c>
      <c r="B28" s="42" t="s">
        <v>272</v>
      </c>
      <c r="C28" s="42" t="s">
        <v>273</v>
      </c>
      <c r="D28" s="69">
        <v>1974</v>
      </c>
      <c r="E28" s="42" t="s">
        <v>214</v>
      </c>
      <c r="F28" s="35">
        <v>94</v>
      </c>
      <c r="G28" s="35">
        <v>96</v>
      </c>
      <c r="H28" s="40">
        <v>190</v>
      </c>
      <c r="I28" s="35">
        <v>91</v>
      </c>
      <c r="J28" s="35">
        <v>86</v>
      </c>
      <c r="K28" s="40">
        <v>177</v>
      </c>
      <c r="L28" s="35">
        <v>82</v>
      </c>
      <c r="M28" s="35">
        <v>55</v>
      </c>
      <c r="N28" s="40">
        <v>137</v>
      </c>
      <c r="O28" s="40">
        <v>504</v>
      </c>
      <c r="P28" s="116">
        <v>8</v>
      </c>
      <c r="Q28" s="69"/>
      <c r="R28" s="69"/>
    </row>
    <row r="29" spans="1:18" s="41" customFormat="1" ht="13.2">
      <c r="A29" s="35">
        <v>21</v>
      </c>
      <c r="B29" s="42" t="s">
        <v>274</v>
      </c>
      <c r="C29" s="42" t="s">
        <v>275</v>
      </c>
      <c r="D29" s="69">
        <v>1959</v>
      </c>
      <c r="E29" s="42" t="s">
        <v>217</v>
      </c>
      <c r="F29" s="35">
        <v>80</v>
      </c>
      <c r="G29" s="35">
        <v>86</v>
      </c>
      <c r="H29" s="40">
        <v>166</v>
      </c>
      <c r="I29" s="35">
        <v>80</v>
      </c>
      <c r="J29" s="35">
        <v>79</v>
      </c>
      <c r="K29" s="40">
        <v>159</v>
      </c>
      <c r="L29" s="35">
        <v>80</v>
      </c>
      <c r="M29" s="35">
        <v>83</v>
      </c>
      <c r="N29" s="40">
        <v>163</v>
      </c>
      <c r="O29" s="40">
        <v>488</v>
      </c>
      <c r="P29" s="116">
        <v>5</v>
      </c>
      <c r="Q29" s="69"/>
      <c r="R29" s="69"/>
    </row>
    <row r="30" spans="1:18" s="41" customFormat="1" ht="13.2">
      <c r="A30" s="35">
        <v>22</v>
      </c>
      <c r="B30" s="42" t="s">
        <v>276</v>
      </c>
      <c r="C30" s="42" t="s">
        <v>277</v>
      </c>
      <c r="D30" s="69">
        <v>1958</v>
      </c>
      <c r="E30" s="42" t="s">
        <v>214</v>
      </c>
      <c r="F30" s="35">
        <v>93</v>
      </c>
      <c r="G30" s="35">
        <v>88</v>
      </c>
      <c r="H30" s="40">
        <v>181</v>
      </c>
      <c r="I30" s="35">
        <v>78</v>
      </c>
      <c r="J30" s="35">
        <v>77</v>
      </c>
      <c r="K30" s="40">
        <v>155</v>
      </c>
      <c r="L30" s="35">
        <v>62</v>
      </c>
      <c r="M30" s="35">
        <v>82</v>
      </c>
      <c r="N30" s="40">
        <v>144</v>
      </c>
      <c r="O30" s="40">
        <v>480</v>
      </c>
      <c r="P30" s="116">
        <v>5</v>
      </c>
      <c r="Q30" s="69"/>
      <c r="R30" s="69"/>
    </row>
    <row r="31" spans="1:18" s="41" customFormat="1" ht="13.2">
      <c r="A31" s="35">
        <v>23</v>
      </c>
      <c r="B31" s="42" t="s">
        <v>278</v>
      </c>
      <c r="C31" s="42" t="s">
        <v>279</v>
      </c>
      <c r="D31" s="69">
        <v>1966</v>
      </c>
      <c r="E31" s="42" t="s">
        <v>214</v>
      </c>
      <c r="F31" s="35">
        <v>84</v>
      </c>
      <c r="G31" s="35">
        <v>85</v>
      </c>
      <c r="H31" s="40">
        <v>169</v>
      </c>
      <c r="I31" s="35">
        <v>72</v>
      </c>
      <c r="J31" s="35">
        <v>79</v>
      </c>
      <c r="K31" s="40">
        <v>151</v>
      </c>
      <c r="L31" s="35">
        <v>77</v>
      </c>
      <c r="M31" s="35">
        <v>70</v>
      </c>
      <c r="N31" s="40">
        <v>147</v>
      </c>
      <c r="O31" s="40">
        <v>467</v>
      </c>
      <c r="P31" s="116">
        <v>2</v>
      </c>
      <c r="Q31" s="69"/>
      <c r="R31" s="69"/>
    </row>
    <row r="32" spans="1:18" s="41" customFormat="1" ht="13.2">
      <c r="A32" s="35">
        <v>24</v>
      </c>
      <c r="B32" s="42" t="s">
        <v>280</v>
      </c>
      <c r="C32" s="42" t="s">
        <v>281</v>
      </c>
      <c r="D32" s="69">
        <v>1944</v>
      </c>
      <c r="E32" s="42" t="s">
        <v>217</v>
      </c>
      <c r="F32" s="35">
        <v>84</v>
      </c>
      <c r="G32" s="35">
        <v>73</v>
      </c>
      <c r="H32" s="40">
        <v>157</v>
      </c>
      <c r="I32" s="35">
        <v>66</v>
      </c>
      <c r="J32" s="35">
        <v>91</v>
      </c>
      <c r="K32" s="40">
        <v>157</v>
      </c>
      <c r="L32" s="35">
        <v>69</v>
      </c>
      <c r="M32" s="35">
        <v>67</v>
      </c>
      <c r="N32" s="40">
        <v>136</v>
      </c>
      <c r="O32" s="40">
        <v>450</v>
      </c>
      <c r="P32" s="116">
        <v>0</v>
      </c>
      <c r="Q32" s="69"/>
      <c r="R32" s="69"/>
    </row>
    <row r="33" spans="1:19" s="41" customFormat="1" ht="13.2">
      <c r="A33" s="39"/>
      <c r="B33" s="28"/>
      <c r="C33" s="28"/>
      <c r="D33" s="26"/>
      <c r="E33" s="28"/>
      <c r="F33" s="39"/>
      <c r="G33" s="39"/>
      <c r="H33" s="40"/>
      <c r="I33" s="39"/>
      <c r="J33" s="39"/>
      <c r="K33" s="40"/>
      <c r="L33" s="39"/>
      <c r="M33" s="39"/>
      <c r="N33" s="40"/>
      <c r="O33" s="40"/>
      <c r="P33" s="116"/>
      <c r="Q33" s="26"/>
      <c r="R33" s="40"/>
    </row>
    <row r="34" spans="1:19" ht="15.6">
      <c r="A34" s="92" t="s">
        <v>27</v>
      </c>
      <c r="B34" s="92"/>
      <c r="C34" s="92"/>
      <c r="D34" s="92"/>
      <c r="E34" s="92"/>
      <c r="F34" s="212" t="s">
        <v>67</v>
      </c>
      <c r="G34" s="212"/>
      <c r="H34" s="135" t="s">
        <v>68</v>
      </c>
      <c r="J34" s="7"/>
      <c r="K34" s="5"/>
      <c r="L34" s="5"/>
      <c r="M34" s="11"/>
      <c r="N34" s="7"/>
      <c r="Q34" s="35"/>
    </row>
    <row r="35" spans="1:19">
      <c r="A35" s="216"/>
      <c r="B35" s="216"/>
      <c r="C35" s="216"/>
      <c r="D35" s="216"/>
      <c r="E35" s="216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124"/>
      <c r="Q35" s="38"/>
      <c r="R35" s="38"/>
    </row>
    <row r="36" spans="1:19">
      <c r="A36" s="88" t="s">
        <v>17</v>
      </c>
      <c r="B36" s="215" t="s">
        <v>8</v>
      </c>
      <c r="C36" s="215"/>
      <c r="D36" s="88" t="s">
        <v>23</v>
      </c>
      <c r="E36" s="89" t="s">
        <v>44</v>
      </c>
      <c r="F36" s="215" t="s">
        <v>24</v>
      </c>
      <c r="G36" s="215"/>
      <c r="H36" s="215"/>
      <c r="I36" s="215" t="s">
        <v>25</v>
      </c>
      <c r="J36" s="215"/>
      <c r="K36" s="215"/>
      <c r="L36" s="215" t="s">
        <v>26</v>
      </c>
      <c r="M36" s="215"/>
      <c r="N36" s="215"/>
      <c r="O36" s="88" t="s">
        <v>13</v>
      </c>
      <c r="P36" s="88" t="s">
        <v>43</v>
      </c>
      <c r="Q36" s="88" t="s">
        <v>14</v>
      </c>
    </row>
    <row r="37" spans="1:19">
      <c r="A37" s="116"/>
      <c r="B37" s="116"/>
      <c r="C37" s="116"/>
      <c r="D37" s="116"/>
      <c r="E37" s="117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</row>
    <row r="38" spans="1:19">
      <c r="A38" s="105" t="s">
        <v>15</v>
      </c>
      <c r="B38" s="41" t="s">
        <v>282</v>
      </c>
      <c r="C38" s="41" t="s">
        <v>283</v>
      </c>
      <c r="D38" s="69">
        <v>2006</v>
      </c>
      <c r="E38" s="78" t="s">
        <v>217</v>
      </c>
      <c r="F38" s="77">
        <v>93</v>
      </c>
      <c r="G38" s="77">
        <v>90</v>
      </c>
      <c r="H38" s="40">
        <v>183</v>
      </c>
      <c r="I38" s="77">
        <v>84</v>
      </c>
      <c r="J38" s="77">
        <v>88</v>
      </c>
      <c r="K38" s="40">
        <v>172</v>
      </c>
      <c r="L38" s="77">
        <v>86</v>
      </c>
      <c r="M38" s="77">
        <v>88</v>
      </c>
      <c r="N38" s="40">
        <v>174</v>
      </c>
      <c r="O38" s="40">
        <v>529</v>
      </c>
      <c r="P38" s="116">
        <v>4</v>
      </c>
      <c r="Q38" s="77" t="s">
        <v>21</v>
      </c>
      <c r="S38" s="26"/>
    </row>
    <row r="39" spans="1:19">
      <c r="A39" s="105" t="s">
        <v>16</v>
      </c>
      <c r="B39" s="41" t="s">
        <v>284</v>
      </c>
      <c r="C39" s="41" t="s">
        <v>285</v>
      </c>
      <c r="D39" s="69">
        <v>2008</v>
      </c>
      <c r="E39" s="78" t="s">
        <v>286</v>
      </c>
      <c r="F39" s="77">
        <v>90</v>
      </c>
      <c r="G39" s="77">
        <v>88</v>
      </c>
      <c r="H39" s="40">
        <v>178</v>
      </c>
      <c r="I39" s="77">
        <v>83</v>
      </c>
      <c r="J39" s="77">
        <v>91</v>
      </c>
      <c r="K39" s="40">
        <v>174</v>
      </c>
      <c r="L39" s="77">
        <v>87</v>
      </c>
      <c r="M39" s="77">
        <v>82</v>
      </c>
      <c r="N39" s="40">
        <v>169</v>
      </c>
      <c r="O39" s="40">
        <v>521</v>
      </c>
      <c r="P39" s="116">
        <v>7</v>
      </c>
      <c r="Q39" s="77" t="s">
        <v>21</v>
      </c>
      <c r="S39" s="26"/>
    </row>
    <row r="40" spans="1:19" s="41" customFormat="1" ht="13.2">
      <c r="A40" s="105" t="s">
        <v>21</v>
      </c>
      <c r="B40" s="41" t="s">
        <v>287</v>
      </c>
      <c r="C40" s="41" t="s">
        <v>288</v>
      </c>
      <c r="D40" s="69">
        <v>2004</v>
      </c>
      <c r="E40" s="78" t="s">
        <v>371</v>
      </c>
      <c r="F40" s="77">
        <v>92</v>
      </c>
      <c r="G40" s="77">
        <v>93</v>
      </c>
      <c r="H40" s="40">
        <v>185</v>
      </c>
      <c r="I40" s="77">
        <v>82</v>
      </c>
      <c r="J40" s="77">
        <v>86</v>
      </c>
      <c r="K40" s="40">
        <v>168</v>
      </c>
      <c r="L40" s="77">
        <v>81</v>
      </c>
      <c r="M40" s="77">
        <v>86</v>
      </c>
      <c r="N40" s="40">
        <v>167</v>
      </c>
      <c r="O40" s="40">
        <v>520</v>
      </c>
      <c r="P40" s="116">
        <v>8</v>
      </c>
      <c r="Q40" s="77" t="s">
        <v>21</v>
      </c>
      <c r="S40" s="26"/>
    </row>
    <row r="41" spans="1:19" s="41" customFormat="1" ht="13.2">
      <c r="A41" s="77">
        <v>4</v>
      </c>
      <c r="B41" s="42" t="s">
        <v>290</v>
      </c>
      <c r="C41" s="42" t="s">
        <v>291</v>
      </c>
      <c r="D41" s="69">
        <v>2005</v>
      </c>
      <c r="E41" s="78" t="s">
        <v>236</v>
      </c>
      <c r="F41" s="77">
        <v>83</v>
      </c>
      <c r="G41" s="77">
        <v>89</v>
      </c>
      <c r="H41" s="40">
        <v>172</v>
      </c>
      <c r="I41" s="77">
        <v>86</v>
      </c>
      <c r="J41" s="77">
        <v>86</v>
      </c>
      <c r="K41" s="40">
        <v>172</v>
      </c>
      <c r="L41" s="77">
        <v>79</v>
      </c>
      <c r="M41" s="77">
        <v>86</v>
      </c>
      <c r="N41" s="40">
        <v>165</v>
      </c>
      <c r="O41" s="40">
        <v>509</v>
      </c>
      <c r="P41" s="116">
        <v>3</v>
      </c>
      <c r="Q41" s="77"/>
      <c r="S41" s="26"/>
    </row>
    <row r="42" spans="1:19">
      <c r="A42" s="77">
        <v>5</v>
      </c>
      <c r="B42" s="42" t="s">
        <v>292</v>
      </c>
      <c r="C42" s="42" t="s">
        <v>293</v>
      </c>
      <c r="D42" s="69">
        <v>2005</v>
      </c>
      <c r="E42" s="78" t="s">
        <v>236</v>
      </c>
      <c r="F42" s="77">
        <v>81</v>
      </c>
      <c r="G42" s="77">
        <v>82</v>
      </c>
      <c r="H42" s="40">
        <v>163</v>
      </c>
      <c r="I42" s="77">
        <v>81</v>
      </c>
      <c r="J42" s="77">
        <v>87</v>
      </c>
      <c r="K42" s="40">
        <v>168</v>
      </c>
      <c r="L42" s="77">
        <v>83</v>
      </c>
      <c r="M42" s="77">
        <v>88</v>
      </c>
      <c r="N42" s="40">
        <v>171</v>
      </c>
      <c r="O42" s="40">
        <v>502</v>
      </c>
      <c r="P42" s="116">
        <v>5</v>
      </c>
      <c r="Q42" s="77"/>
    </row>
    <row r="43" spans="1:19" s="41" customFormat="1" ht="13.2">
      <c r="A43" s="77">
        <v>6</v>
      </c>
      <c r="B43" s="42" t="s">
        <v>294</v>
      </c>
      <c r="C43" s="42" t="s">
        <v>295</v>
      </c>
      <c r="D43" s="69">
        <v>2005</v>
      </c>
      <c r="E43" s="78" t="s">
        <v>213</v>
      </c>
      <c r="F43" s="77">
        <v>91</v>
      </c>
      <c r="G43" s="77">
        <v>91</v>
      </c>
      <c r="H43" s="40">
        <v>182</v>
      </c>
      <c r="I43" s="77">
        <v>73</v>
      </c>
      <c r="J43" s="77">
        <v>89</v>
      </c>
      <c r="K43" s="40">
        <v>162</v>
      </c>
      <c r="L43" s="77">
        <v>79</v>
      </c>
      <c r="M43" s="77">
        <v>75</v>
      </c>
      <c r="N43" s="40">
        <v>154</v>
      </c>
      <c r="O43" s="40">
        <v>498</v>
      </c>
      <c r="P43" s="116">
        <v>8</v>
      </c>
      <c r="Q43" s="77"/>
      <c r="S43" s="26"/>
    </row>
    <row r="44" spans="1:19" s="41" customFormat="1" ht="13.2">
      <c r="A44" s="77">
        <v>7</v>
      </c>
      <c r="B44" s="42" t="s">
        <v>282</v>
      </c>
      <c r="C44" s="42" t="s">
        <v>258</v>
      </c>
      <c r="D44" s="69">
        <v>2006</v>
      </c>
      <c r="E44" s="78" t="s">
        <v>116</v>
      </c>
      <c r="F44" s="77">
        <v>91</v>
      </c>
      <c r="G44" s="77">
        <v>85</v>
      </c>
      <c r="H44" s="40">
        <v>176</v>
      </c>
      <c r="I44" s="77">
        <v>85</v>
      </c>
      <c r="J44" s="77">
        <v>87</v>
      </c>
      <c r="K44" s="40">
        <v>172</v>
      </c>
      <c r="L44" s="77">
        <v>73</v>
      </c>
      <c r="M44" s="77">
        <v>77</v>
      </c>
      <c r="N44" s="40">
        <v>150</v>
      </c>
      <c r="O44" s="40">
        <v>498</v>
      </c>
      <c r="P44" s="116">
        <v>3</v>
      </c>
      <c r="Q44" s="77"/>
      <c r="S44" s="26"/>
    </row>
    <row r="45" spans="1:19" s="41" customFormat="1" ht="13.2">
      <c r="A45" s="77">
        <v>8</v>
      </c>
      <c r="B45" s="42" t="s">
        <v>296</v>
      </c>
      <c r="C45" s="42" t="s">
        <v>297</v>
      </c>
      <c r="D45" s="69">
        <v>2006</v>
      </c>
      <c r="E45" s="78" t="s">
        <v>236</v>
      </c>
      <c r="F45" s="77">
        <v>86</v>
      </c>
      <c r="G45" s="77">
        <v>84</v>
      </c>
      <c r="H45" s="40">
        <v>170</v>
      </c>
      <c r="I45" s="77">
        <v>85</v>
      </c>
      <c r="J45" s="77">
        <v>86</v>
      </c>
      <c r="K45" s="40">
        <v>171</v>
      </c>
      <c r="L45" s="77">
        <v>81</v>
      </c>
      <c r="M45" s="77">
        <v>72</v>
      </c>
      <c r="N45" s="40">
        <v>153</v>
      </c>
      <c r="O45" s="40">
        <v>494</v>
      </c>
      <c r="P45" s="116">
        <v>2</v>
      </c>
      <c r="Q45" s="77"/>
      <c r="S45" s="26"/>
    </row>
    <row r="46" spans="1:19">
      <c r="A46" s="77">
        <v>9</v>
      </c>
      <c r="B46" s="42" t="s">
        <v>298</v>
      </c>
      <c r="C46" s="42" t="s">
        <v>299</v>
      </c>
      <c r="D46" s="69">
        <v>2007</v>
      </c>
      <c r="E46" s="78" t="s">
        <v>300</v>
      </c>
      <c r="F46" s="77">
        <v>78</v>
      </c>
      <c r="G46" s="77">
        <v>85</v>
      </c>
      <c r="H46" s="40">
        <v>163</v>
      </c>
      <c r="I46" s="77">
        <v>80</v>
      </c>
      <c r="J46" s="77">
        <v>83</v>
      </c>
      <c r="K46" s="40">
        <v>163</v>
      </c>
      <c r="L46" s="77">
        <v>81</v>
      </c>
      <c r="M46" s="77">
        <v>81</v>
      </c>
      <c r="N46" s="40">
        <v>162</v>
      </c>
      <c r="O46" s="40">
        <v>488</v>
      </c>
      <c r="P46" s="116">
        <v>4</v>
      </c>
      <c r="Q46" s="77"/>
    </row>
    <row r="47" spans="1:19">
      <c r="A47" s="77">
        <v>10</v>
      </c>
      <c r="B47" s="42" t="s">
        <v>301</v>
      </c>
      <c r="C47" s="42" t="s">
        <v>302</v>
      </c>
      <c r="D47" s="69">
        <v>2005</v>
      </c>
      <c r="E47" s="78" t="s">
        <v>236</v>
      </c>
      <c r="F47" s="77">
        <v>72</v>
      </c>
      <c r="G47" s="77">
        <v>83</v>
      </c>
      <c r="H47" s="40">
        <v>155</v>
      </c>
      <c r="I47" s="77">
        <v>87</v>
      </c>
      <c r="J47" s="77">
        <v>87</v>
      </c>
      <c r="K47" s="40">
        <v>174</v>
      </c>
      <c r="L47" s="77">
        <v>79</v>
      </c>
      <c r="M47" s="77">
        <v>79</v>
      </c>
      <c r="N47" s="40">
        <v>158</v>
      </c>
      <c r="O47" s="40">
        <v>487</v>
      </c>
      <c r="P47" s="116">
        <v>4</v>
      </c>
      <c r="Q47" s="77"/>
    </row>
    <row r="48" spans="1:19">
      <c r="A48" s="77">
        <v>11</v>
      </c>
      <c r="B48" s="42" t="s">
        <v>303</v>
      </c>
      <c r="C48" s="42" t="s">
        <v>304</v>
      </c>
      <c r="D48" s="69">
        <v>2007</v>
      </c>
      <c r="E48" s="42" t="s">
        <v>236</v>
      </c>
      <c r="F48" s="77">
        <v>84</v>
      </c>
      <c r="G48" s="77">
        <v>89</v>
      </c>
      <c r="H48" s="40">
        <v>173</v>
      </c>
      <c r="I48" s="77">
        <v>84</v>
      </c>
      <c r="J48" s="77">
        <v>80</v>
      </c>
      <c r="K48" s="40">
        <v>164</v>
      </c>
      <c r="L48" s="77">
        <v>65</v>
      </c>
      <c r="M48" s="77">
        <v>83</v>
      </c>
      <c r="N48" s="40">
        <v>148</v>
      </c>
      <c r="O48" s="40">
        <v>485</v>
      </c>
      <c r="P48" s="116">
        <v>3</v>
      </c>
    </row>
    <row r="49" spans="1:17">
      <c r="A49" s="77">
        <v>12</v>
      </c>
      <c r="B49" s="42" t="s">
        <v>305</v>
      </c>
      <c r="C49" s="42" t="s">
        <v>306</v>
      </c>
      <c r="D49" s="69">
        <v>2004</v>
      </c>
      <c r="E49" s="78" t="s">
        <v>213</v>
      </c>
      <c r="F49" s="77">
        <v>89</v>
      </c>
      <c r="G49" s="77">
        <v>85</v>
      </c>
      <c r="H49" s="40">
        <v>174</v>
      </c>
      <c r="I49" s="77">
        <v>80</v>
      </c>
      <c r="J49" s="77">
        <v>80</v>
      </c>
      <c r="K49" s="40">
        <v>160</v>
      </c>
      <c r="L49" s="77">
        <v>75</v>
      </c>
      <c r="M49" s="77">
        <v>75</v>
      </c>
      <c r="N49" s="40">
        <v>150</v>
      </c>
      <c r="O49" s="40">
        <v>484</v>
      </c>
      <c r="P49" s="116">
        <v>2</v>
      </c>
    </row>
    <row r="50" spans="1:17">
      <c r="A50" s="77">
        <v>13</v>
      </c>
      <c r="B50" s="42" t="s">
        <v>307</v>
      </c>
      <c r="C50" s="42" t="s">
        <v>308</v>
      </c>
      <c r="D50" s="69">
        <v>2007</v>
      </c>
      <c r="E50" s="78" t="s">
        <v>253</v>
      </c>
      <c r="F50" s="77">
        <v>90</v>
      </c>
      <c r="G50" s="77">
        <v>89</v>
      </c>
      <c r="H50" s="40">
        <v>179</v>
      </c>
      <c r="I50" s="77">
        <v>85</v>
      </c>
      <c r="J50" s="77">
        <v>78</v>
      </c>
      <c r="K50" s="40">
        <v>163</v>
      </c>
      <c r="L50" s="77">
        <v>67</v>
      </c>
      <c r="M50" s="77">
        <v>61</v>
      </c>
      <c r="N50" s="40">
        <v>128</v>
      </c>
      <c r="O50" s="40">
        <v>470</v>
      </c>
      <c r="P50" s="116">
        <v>0</v>
      </c>
    </row>
    <row r="51" spans="1:17">
      <c r="A51" s="77">
        <v>14</v>
      </c>
      <c r="B51" s="42" t="s">
        <v>309</v>
      </c>
      <c r="C51" s="42" t="s">
        <v>310</v>
      </c>
      <c r="D51" s="69">
        <v>2005</v>
      </c>
      <c r="E51" s="78" t="s">
        <v>236</v>
      </c>
      <c r="F51" s="77">
        <v>85</v>
      </c>
      <c r="G51" s="77">
        <v>88</v>
      </c>
      <c r="H51" s="40">
        <v>173</v>
      </c>
      <c r="I51" s="77">
        <v>79</v>
      </c>
      <c r="J51" s="77">
        <v>86</v>
      </c>
      <c r="K51" s="40">
        <v>165</v>
      </c>
      <c r="L51" s="77">
        <v>66</v>
      </c>
      <c r="M51" s="77">
        <v>57</v>
      </c>
      <c r="N51" s="40">
        <v>123</v>
      </c>
      <c r="O51" s="40">
        <v>461</v>
      </c>
      <c r="P51" s="116">
        <v>1</v>
      </c>
    </row>
    <row r="52" spans="1:17">
      <c r="A52" s="77">
        <v>15</v>
      </c>
      <c r="B52" s="42" t="s">
        <v>311</v>
      </c>
      <c r="C52" s="42" t="s">
        <v>312</v>
      </c>
      <c r="D52" s="69">
        <v>2009</v>
      </c>
      <c r="E52" s="78" t="s">
        <v>286</v>
      </c>
      <c r="F52" s="77">
        <v>79</v>
      </c>
      <c r="G52" s="77">
        <v>88</v>
      </c>
      <c r="H52" s="40">
        <v>167</v>
      </c>
      <c r="I52" s="77">
        <v>55</v>
      </c>
      <c r="J52" s="77">
        <v>75</v>
      </c>
      <c r="K52" s="40">
        <v>130</v>
      </c>
      <c r="L52" s="77">
        <v>74</v>
      </c>
      <c r="M52" s="77">
        <v>79</v>
      </c>
      <c r="N52" s="40">
        <v>153</v>
      </c>
      <c r="O52" s="40">
        <v>450</v>
      </c>
      <c r="P52" s="116">
        <v>0</v>
      </c>
    </row>
    <row r="53" spans="1:17">
      <c r="A53" s="77">
        <v>16</v>
      </c>
      <c r="B53" s="42" t="s">
        <v>228</v>
      </c>
      <c r="C53" s="42" t="s">
        <v>313</v>
      </c>
      <c r="D53" s="69">
        <v>2005</v>
      </c>
      <c r="E53" s="78" t="s">
        <v>253</v>
      </c>
      <c r="F53" s="77">
        <v>88</v>
      </c>
      <c r="G53" s="77">
        <v>79</v>
      </c>
      <c r="H53" s="40">
        <v>167</v>
      </c>
      <c r="I53" s="77">
        <v>67</v>
      </c>
      <c r="J53" s="77">
        <v>72</v>
      </c>
      <c r="K53" s="40">
        <v>139</v>
      </c>
      <c r="L53" s="77">
        <v>55</v>
      </c>
      <c r="M53" s="77">
        <v>55</v>
      </c>
      <c r="N53" s="40">
        <v>110</v>
      </c>
      <c r="O53" s="40">
        <v>416</v>
      </c>
      <c r="P53" s="116">
        <v>2</v>
      </c>
      <c r="Q53" s="77"/>
    </row>
    <row r="54" spans="1:17">
      <c r="A54" s="77"/>
      <c r="D54" s="69"/>
      <c r="E54" s="78"/>
      <c r="F54" s="77"/>
      <c r="G54" s="77"/>
      <c r="H54" s="40"/>
      <c r="I54" s="77"/>
      <c r="J54" s="77"/>
      <c r="K54" s="40"/>
      <c r="L54" s="77"/>
      <c r="M54" s="77"/>
      <c r="N54" s="40"/>
      <c r="O54" s="40"/>
      <c r="P54" s="116"/>
      <c r="Q54" s="77"/>
    </row>
    <row r="55" spans="1:17">
      <c r="A55" s="77"/>
      <c r="D55" s="69"/>
      <c r="E55" s="78"/>
      <c r="F55" s="77"/>
      <c r="G55" s="77"/>
      <c r="H55" s="40"/>
      <c r="I55" s="77"/>
      <c r="J55" s="77"/>
      <c r="K55" s="40"/>
      <c r="L55" s="77"/>
      <c r="M55" s="77"/>
      <c r="N55" s="40"/>
      <c r="O55" s="40"/>
      <c r="P55" s="116"/>
      <c r="Q55" s="77"/>
    </row>
    <row r="56" spans="1:17">
      <c r="A56" s="77"/>
      <c r="D56" s="69"/>
      <c r="E56" s="78"/>
      <c r="F56" s="77"/>
      <c r="G56" s="77"/>
      <c r="H56" s="40"/>
      <c r="I56" s="77"/>
      <c r="J56" s="77"/>
      <c r="K56" s="40"/>
      <c r="L56" s="77"/>
      <c r="M56" s="77"/>
      <c r="N56" s="40"/>
      <c r="O56" s="40"/>
      <c r="P56" s="116"/>
      <c r="Q56" s="77"/>
    </row>
    <row r="57" spans="1:17">
      <c r="A57" s="77"/>
      <c r="D57" s="69"/>
      <c r="E57" s="78"/>
      <c r="F57" s="77"/>
      <c r="G57" s="77"/>
      <c r="H57" s="40"/>
      <c r="I57" s="77"/>
      <c r="J57" s="77"/>
      <c r="K57" s="40"/>
      <c r="L57" s="77"/>
      <c r="M57" s="77"/>
      <c r="N57" s="40"/>
      <c r="O57" s="40"/>
      <c r="P57" s="116"/>
      <c r="Q57" s="77"/>
    </row>
    <row r="58" spans="1:17">
      <c r="A58" s="77"/>
      <c r="D58" s="69"/>
      <c r="E58" s="78"/>
      <c r="F58" s="77"/>
      <c r="G58" s="77"/>
      <c r="H58" s="40"/>
      <c r="I58" s="77"/>
      <c r="J58" s="77"/>
      <c r="K58" s="40"/>
      <c r="L58" s="77"/>
      <c r="M58" s="77"/>
      <c r="N58" s="40"/>
      <c r="O58" s="40"/>
      <c r="P58" s="116"/>
      <c r="Q58" s="77"/>
    </row>
    <row r="59" spans="1:17">
      <c r="A59" s="77"/>
      <c r="D59" s="69"/>
      <c r="E59" s="78"/>
      <c r="F59" s="77"/>
      <c r="G59" s="77"/>
      <c r="H59" s="40"/>
      <c r="I59" s="77"/>
      <c r="J59" s="77"/>
      <c r="K59" s="40"/>
      <c r="L59" s="77"/>
      <c r="M59" s="77"/>
      <c r="N59" s="40"/>
      <c r="O59" s="40"/>
      <c r="P59" s="116"/>
      <c r="Q59" s="77"/>
    </row>
    <row r="60" spans="1:17">
      <c r="A60" s="77"/>
      <c r="D60" s="69"/>
      <c r="E60" s="78"/>
      <c r="F60" s="77"/>
      <c r="G60" s="77"/>
      <c r="H60" s="40"/>
      <c r="I60" s="77"/>
      <c r="J60" s="77"/>
      <c r="K60" s="40"/>
      <c r="L60" s="77"/>
      <c r="M60" s="77"/>
      <c r="N60" s="40"/>
      <c r="O60" s="40"/>
      <c r="P60" s="116"/>
      <c r="Q60" s="77"/>
    </row>
    <row r="61" spans="1:17">
      <c r="A61" s="77"/>
      <c r="D61" s="69"/>
      <c r="E61" s="78"/>
      <c r="F61" s="77"/>
      <c r="G61" s="77"/>
      <c r="H61" s="40"/>
      <c r="I61" s="77"/>
      <c r="J61" s="77"/>
      <c r="K61" s="40"/>
      <c r="L61" s="77"/>
      <c r="M61" s="77"/>
      <c r="N61" s="40"/>
      <c r="O61" s="40"/>
      <c r="P61" s="116"/>
      <c r="Q61" s="77"/>
    </row>
    <row r="62" spans="1:17">
      <c r="D62" s="69"/>
      <c r="E62" s="78"/>
      <c r="F62" s="77"/>
      <c r="G62" s="77"/>
      <c r="H62" s="40"/>
      <c r="I62" s="77"/>
      <c r="J62" s="77"/>
      <c r="K62" s="40"/>
      <c r="L62" s="77"/>
      <c r="M62" s="77"/>
      <c r="N62" s="40"/>
      <c r="O62" s="40"/>
      <c r="P62" s="116"/>
      <c r="Q62" s="77"/>
    </row>
    <row r="63" spans="1:17">
      <c r="D63" s="69"/>
      <c r="E63" s="78"/>
      <c r="F63" s="77"/>
      <c r="G63" s="77"/>
      <c r="H63" s="40"/>
      <c r="I63" s="77"/>
      <c r="J63" s="77"/>
      <c r="K63" s="40"/>
      <c r="L63" s="77"/>
      <c r="M63" s="77"/>
      <c r="N63" s="40"/>
      <c r="O63" s="40"/>
      <c r="P63" s="116"/>
      <c r="Q63" s="77"/>
    </row>
    <row r="64" spans="1:17">
      <c r="D64" s="69"/>
      <c r="E64" s="78"/>
      <c r="F64" s="77"/>
      <c r="G64" s="77"/>
      <c r="H64" s="40"/>
      <c r="I64" s="77"/>
      <c r="J64" s="77"/>
      <c r="K64" s="40"/>
      <c r="L64" s="77"/>
      <c r="M64" s="77"/>
      <c r="N64" s="40"/>
      <c r="O64" s="40"/>
      <c r="P64" s="116"/>
      <c r="Q64" s="77"/>
    </row>
    <row r="65" spans="4:17">
      <c r="D65" s="69"/>
      <c r="E65" s="78"/>
      <c r="F65" s="77"/>
      <c r="G65" s="77"/>
      <c r="H65" s="40"/>
      <c r="I65" s="77"/>
      <c r="J65" s="77"/>
      <c r="K65" s="40"/>
      <c r="L65" s="77"/>
      <c r="M65" s="77"/>
      <c r="N65" s="40"/>
      <c r="O65" s="40"/>
      <c r="P65" s="116"/>
      <c r="Q65" s="77"/>
    </row>
  </sheetData>
  <sortState xmlns:xlrd2="http://schemas.microsoft.com/office/spreadsheetml/2017/richdata2" ref="B21:P22">
    <sortCondition descending="1" ref="O21:O22"/>
    <sortCondition descending="1" ref="P21:P22"/>
  </sortState>
  <mergeCells count="16">
    <mergeCell ref="A1:P1"/>
    <mergeCell ref="B36:C36"/>
    <mergeCell ref="F36:H36"/>
    <mergeCell ref="I36:K36"/>
    <mergeCell ref="L36:N36"/>
    <mergeCell ref="B7:C7"/>
    <mergeCell ref="F7:H7"/>
    <mergeCell ref="I7:K7"/>
    <mergeCell ref="L7:N7"/>
    <mergeCell ref="A35:E35"/>
    <mergeCell ref="F34:G34"/>
    <mergeCell ref="F5:G5"/>
    <mergeCell ref="A3:C3"/>
    <mergeCell ref="I4:M4"/>
    <mergeCell ref="N4:O4"/>
    <mergeCell ref="A6:E6"/>
  </mergeCells>
  <conditionalFormatting sqref="E2 F2:K3">
    <cfRule type="cellIs" dxfId="31" priority="3" stopIfTrue="1" operator="equal">
      <formula>100</formula>
    </cfRule>
  </conditionalFormatting>
  <pageMargins left="0.35433070866141736" right="0.15748031496062992" top="0.43307086614173229" bottom="3.937007874015748E-2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26</vt:i4>
      </vt:variant>
      <vt:variant>
        <vt:lpstr>Nimega vahemikud</vt:lpstr>
      </vt:variant>
      <vt:variant>
        <vt:i4>16</vt:i4>
      </vt:variant>
    </vt:vector>
  </HeadingPairs>
  <TitlesOfParts>
    <vt:vector size="42" baseType="lpstr">
      <vt:lpstr>3x20 N, NJ</vt:lpstr>
      <vt:lpstr>3x20 NVK</vt:lpstr>
      <vt:lpstr>Lam N, NJ</vt:lpstr>
      <vt:lpstr>Lam NVK</vt:lpstr>
      <vt:lpstr>Lam M, MJ</vt:lpstr>
      <vt:lpstr>Lam MVK</vt:lpstr>
      <vt:lpstr>3x20 M,MJ</vt:lpstr>
      <vt:lpstr>3x20 MVK</vt:lpstr>
      <vt:lpstr>St.püstol M, MJ</vt:lpstr>
      <vt:lpstr>St.püstol MVK</vt:lpstr>
      <vt:lpstr>St.püstol N, NJ</vt:lpstr>
      <vt:lpstr>St.püstol NVK</vt:lpstr>
      <vt:lpstr>30+30 N,NJ</vt:lpstr>
      <vt:lpstr>30+30 NVK</vt:lpstr>
      <vt:lpstr>30+30 MJ</vt:lpstr>
      <vt:lpstr>TK 30+30 M</vt:lpstr>
      <vt:lpstr>TK 30+30 VK</vt:lpstr>
      <vt:lpstr>Vabap M,MJ</vt:lpstr>
      <vt:lpstr>Vabap VK</vt:lpstr>
      <vt:lpstr>olümp.M,MJ</vt:lpstr>
      <vt:lpstr>olümp VK</vt:lpstr>
      <vt:lpstr>JMS 30+30 M, N</vt:lpstr>
      <vt:lpstr>JMS 30+30 VK</vt:lpstr>
      <vt:lpstr>JMS 20+20 mix M, N</vt:lpstr>
      <vt:lpstr>JMS 20+20 mix VK</vt:lpstr>
      <vt:lpstr>kohtunikud</vt:lpstr>
      <vt:lpstr>'30+30 N,NJ'!Prindiala</vt:lpstr>
      <vt:lpstr>'30+30 NVK'!Prindiala</vt:lpstr>
      <vt:lpstr>'3x20 M,MJ'!Prindiala</vt:lpstr>
      <vt:lpstr>'3x20 MVK'!Prindiala</vt:lpstr>
      <vt:lpstr>'JMS 20+20 mix M, N'!Prindiala</vt:lpstr>
      <vt:lpstr>'JMS 20+20 mix VK'!Prindiala</vt:lpstr>
      <vt:lpstr>'JMS 30+30 VK'!Prindiala</vt:lpstr>
      <vt:lpstr>'Lam M, MJ'!Prindiala</vt:lpstr>
      <vt:lpstr>'Lam MVK'!Prindiala</vt:lpstr>
      <vt:lpstr>'Lam NVK'!Prindiala</vt:lpstr>
      <vt:lpstr>'olümp VK'!Prindiala</vt:lpstr>
      <vt:lpstr>'St.püstol N, NJ'!Prindiala</vt:lpstr>
      <vt:lpstr>'St.püstol NVK'!Prindiala</vt:lpstr>
      <vt:lpstr>'TK 30+30 M'!Prindiala</vt:lpstr>
      <vt:lpstr>'TK 30+30 VK'!Prindiala</vt:lpstr>
      <vt:lpstr>'Vabap VK'!Prindiala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2023-07-02T13:43:45Z</cp:lastPrinted>
  <dcterms:created xsi:type="dcterms:W3CDTF">2012-05-09T13:24:06Z</dcterms:created>
  <dcterms:modified xsi:type="dcterms:W3CDTF">2023-07-02T14:53:37Z</dcterms:modified>
</cp:coreProperties>
</file>