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l-file3.mil.intra\Documents$\karin.muru\Documents\KL võistlused\"/>
    </mc:Choice>
  </mc:AlternateContent>
  <bookViews>
    <workbookView xWindow="0" yWindow="0" windowWidth="28800" windowHeight="12300" tabRatio="988"/>
  </bookViews>
  <sheets>
    <sheet name="3x20 " sheetId="1" r:id="rId1"/>
  </sheets>
  <calcPr calcId="162913"/>
</workbook>
</file>

<file path=xl/calcChain.xml><?xml version="1.0" encoding="utf-8"?>
<calcChain xmlns="http://schemas.openxmlformats.org/spreadsheetml/2006/main">
  <c r="N19" i="1" l="1"/>
  <c r="K19" i="1"/>
  <c r="H19" i="1"/>
  <c r="N15" i="1"/>
  <c r="N17" i="1"/>
  <c r="K15" i="1"/>
  <c r="K17" i="1"/>
  <c r="H15" i="1"/>
  <c r="H17" i="1"/>
  <c r="N21" i="1"/>
  <c r="K21" i="1"/>
  <c r="O21" i="1" s="1"/>
  <c r="H21" i="1"/>
  <c r="O19" i="1" l="1"/>
  <c r="O17" i="1"/>
  <c r="O15" i="1"/>
  <c r="N18" i="1"/>
  <c r="K18" i="1"/>
  <c r="H18" i="1"/>
  <c r="N16" i="1"/>
  <c r="K16" i="1"/>
  <c r="H16" i="1"/>
  <c r="N11" i="1"/>
  <c r="K11" i="1"/>
  <c r="H11" i="1"/>
  <c r="N9" i="1"/>
  <c r="K9" i="1"/>
  <c r="H9" i="1"/>
  <c r="N8" i="1"/>
  <c r="K8" i="1"/>
  <c r="H8" i="1"/>
  <c r="N10" i="1"/>
  <c r="K10" i="1"/>
  <c r="H10" i="1"/>
  <c r="O11" i="1" l="1"/>
  <c r="O16" i="1"/>
  <c r="O9" i="1"/>
  <c r="O8" i="1"/>
  <c r="O10" i="1"/>
  <c r="O18" i="1"/>
</calcChain>
</file>

<file path=xl/sharedStrings.xml><?xml version="1.0" encoding="utf-8"?>
<sst xmlns="http://schemas.openxmlformats.org/spreadsheetml/2006/main" count="82" uniqueCount="53">
  <si>
    <t>3x20l Standardpüss  300m</t>
  </si>
  <si>
    <t>Mehed</t>
  </si>
  <si>
    <t>Koht</t>
  </si>
  <si>
    <t>Eesnimi</t>
  </si>
  <si>
    <t>Perenimi</t>
  </si>
  <si>
    <t>S.a.</t>
  </si>
  <si>
    <t>Klubi</t>
  </si>
  <si>
    <t>Põlvelt</t>
  </si>
  <si>
    <t>Lamades</t>
  </si>
  <si>
    <t>Püsti</t>
  </si>
  <si>
    <t>∑</t>
  </si>
  <si>
    <t>KL</t>
  </si>
  <si>
    <t>I</t>
  </si>
  <si>
    <t>Edik</t>
  </si>
  <si>
    <t>KOPPELMANN</t>
  </si>
  <si>
    <t>KL MäLK</t>
  </si>
  <si>
    <t>II</t>
  </si>
  <si>
    <t>Ain</t>
  </si>
  <si>
    <t>MURU</t>
  </si>
  <si>
    <t>III</t>
  </si>
  <si>
    <t>4.</t>
  </si>
  <si>
    <t>Jüri</t>
  </si>
  <si>
    <t>KILVITS</t>
  </si>
  <si>
    <t>Naised</t>
  </si>
  <si>
    <t>vabapüss</t>
  </si>
  <si>
    <t>Anžela</t>
  </si>
  <si>
    <t>VORONOVA</t>
  </si>
  <si>
    <t>M</t>
  </si>
  <si>
    <t>Ljudmila</t>
  </si>
  <si>
    <t>KORTŠAGINA</t>
  </si>
  <si>
    <t>Zürii</t>
  </si>
  <si>
    <t>Mart Puusepp</t>
  </si>
  <si>
    <t>Ain Muru</t>
  </si>
  <si>
    <t>Protokollid</t>
  </si>
  <si>
    <t>Karin Muru</t>
  </si>
  <si>
    <t>Villem Jaansoni XVI mälestusvõistlus 2023</t>
  </si>
  <si>
    <t>11.-13.05.2023</t>
  </si>
  <si>
    <t>Andres</t>
  </si>
  <si>
    <t>HUNT</t>
  </si>
  <si>
    <t>Põlva LK</t>
  </si>
  <si>
    <t>v.a.</t>
  </si>
  <si>
    <t>Katrin</t>
  </si>
  <si>
    <t>SMIRNOVA</t>
  </si>
  <si>
    <t>Narva LSK</t>
  </si>
  <si>
    <t>Valeria</t>
  </si>
  <si>
    <t>ŠKABARA</t>
  </si>
  <si>
    <t>Karina</t>
  </si>
  <si>
    <t>KOTKAS</t>
  </si>
  <si>
    <t>Aare</t>
  </si>
  <si>
    <t>VÄLISTE</t>
  </si>
  <si>
    <t>Pärnu ISSF</t>
  </si>
  <si>
    <t>Elmet Orasson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</si>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</sst>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rgb="FF000000"/>
      <name val="Verdana"/>
      <family val="2"/>
      <charset val="1"/>
    </font>
    <font>
      <b/>
      <sz val="16"/>
      <name val="Times New Roman"/>
      <family val="1"/>
      <charset val="1"/>
    </font>
    <font>
      <sz val="12"/>
      <name val="Times New Roman"/>
      <family val="1"/>
      <charset val="1"/>
    </font>
    <font>
      <sz val="14"/>
      <name val="Times New Roman"/>
      <family val="1"/>
      <charset val="1"/>
    </font>
    <font>
      <b/>
      <sz val="14"/>
      <name val="Times New Roman"/>
      <family val="1"/>
      <charset val="1"/>
    </font>
    <font>
      <b/>
      <sz val="12"/>
      <name val="Times New Roman"/>
      <family val="1"/>
      <charset val="1"/>
    </font>
    <font>
      <i/>
      <u/>
      <sz val="14"/>
      <name val="Times New Roman"/>
      <family val="1"/>
      <charset val="1"/>
    </font>
    <font>
      <b/>
      <sz val="14"/>
      <name val="Times New Roman"/>
      <family val="1"/>
      <charset val="186"/>
    </font>
    <font>
      <sz val="14"/>
      <name val="Times New Roman"/>
      <family val="1"/>
      <charset val="186"/>
    </font>
    <font>
      <i/>
      <u/>
      <sz val="14"/>
      <name val="Times New Roman"/>
      <family val="1"/>
      <charset val="186"/>
    </font>
    <font>
      <b/>
      <sz val="14"/>
      <color rgb="FF000000"/>
      <name val="Times New Roman"/>
      <family val="1"/>
      <charset val="186"/>
    </font>
    <font>
      <sz val="14"/>
      <color rgb="FF000000"/>
      <name val="Times New Roman"/>
      <family val="1"/>
      <charset val="186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2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26"/>
  <sheetViews>
    <sheetView tabSelected="1" zoomScaleNormal="100" workbookViewId="0">
      <selection activeCell="I31" sqref="I31"/>
    </sheetView>
  </sheetViews>
  <sheetFormatPr defaultRowHeight="12.75" x14ac:dyDescent="0.2"/>
  <cols>
    <col min="1" max="1" width="8.875"/>
    <col min="2" max="2" width="11.625"/>
    <col min="3" max="3" width="18.75"/>
    <col min="4" max="4" width="8.375"/>
    <col min="5" max="5" width="11.875" customWidth="1"/>
    <col min="6" max="16" width="5.625"/>
    <col min="17" max="1025" width="8.875"/>
  </cols>
  <sheetData>
    <row r="1" spans="1:48" ht="20.25" x14ac:dyDescent="0.3">
      <c r="B1" s="21" t="s">
        <v>35</v>
      </c>
      <c r="C1" s="21"/>
      <c r="D1" s="21"/>
      <c r="E1" s="2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8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48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</row>
    <row r="4" spans="1:48" ht="18.75" x14ac:dyDescent="0.3">
      <c r="A4" s="3"/>
      <c r="B4" s="4" t="s">
        <v>0</v>
      </c>
      <c r="C4" s="3"/>
      <c r="D4" s="3"/>
      <c r="E4" s="3"/>
      <c r="F4" s="3"/>
      <c r="G4" s="3"/>
      <c r="H4" s="3"/>
      <c r="I4" s="3"/>
      <c r="J4" s="3"/>
      <c r="L4" s="5" t="s">
        <v>36</v>
      </c>
      <c r="M4" s="2"/>
      <c r="N4" s="3"/>
      <c r="O4" s="3"/>
      <c r="P4" s="3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</row>
    <row r="5" spans="1:48" ht="15.75" x14ac:dyDescent="0.25"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</row>
    <row r="6" spans="1:48" ht="18.75" x14ac:dyDescent="0.3">
      <c r="A6" s="3"/>
      <c r="B6" s="4" t="s">
        <v>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</row>
    <row r="7" spans="1:48" ht="18.75" x14ac:dyDescent="0.3">
      <c r="A7" s="6" t="s">
        <v>2</v>
      </c>
      <c r="B7" s="6" t="s">
        <v>3</v>
      </c>
      <c r="C7" s="6" t="s">
        <v>4</v>
      </c>
      <c r="D7" s="6" t="s">
        <v>5</v>
      </c>
      <c r="E7" s="6" t="s">
        <v>6</v>
      </c>
      <c r="F7" s="22" t="s">
        <v>7</v>
      </c>
      <c r="G7" s="22"/>
      <c r="H7" s="22"/>
      <c r="I7" s="22" t="s">
        <v>8</v>
      </c>
      <c r="J7" s="22"/>
      <c r="K7" s="22"/>
      <c r="L7" s="22" t="s">
        <v>9</v>
      </c>
      <c r="M7" s="22"/>
      <c r="N7" s="22"/>
      <c r="O7" s="6" t="s">
        <v>10</v>
      </c>
      <c r="P7" s="6" t="s">
        <v>11</v>
      </c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</row>
    <row r="8" spans="1:48" ht="18.75" x14ac:dyDescent="0.3">
      <c r="A8" s="7" t="s">
        <v>12</v>
      </c>
      <c r="B8" s="8" t="s">
        <v>17</v>
      </c>
      <c r="C8" s="8" t="s">
        <v>18</v>
      </c>
      <c r="D8" s="9">
        <v>1956</v>
      </c>
      <c r="E8" s="9" t="s">
        <v>15</v>
      </c>
      <c r="F8" s="9">
        <v>94</v>
      </c>
      <c r="G8" s="9">
        <v>99</v>
      </c>
      <c r="H8" s="10">
        <f>SUM(F8:G8)</f>
        <v>193</v>
      </c>
      <c r="I8" s="9">
        <v>99</v>
      </c>
      <c r="J8" s="9">
        <v>95</v>
      </c>
      <c r="K8" s="10">
        <f>SUM(I8:J8)</f>
        <v>194</v>
      </c>
      <c r="L8" s="9">
        <v>86</v>
      </c>
      <c r="M8" s="9">
        <v>85</v>
      </c>
      <c r="N8" s="10">
        <f>SUM(L8:M8)</f>
        <v>171</v>
      </c>
      <c r="O8" s="10">
        <f>SUM(H8,K8,Q8,N8)</f>
        <v>558</v>
      </c>
      <c r="P8" s="11" t="s">
        <v>12</v>
      </c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</row>
    <row r="9" spans="1:48" ht="18.75" x14ac:dyDescent="0.3">
      <c r="A9" s="7" t="s">
        <v>16</v>
      </c>
      <c r="B9" s="8" t="s">
        <v>48</v>
      </c>
      <c r="C9" s="8" t="s">
        <v>49</v>
      </c>
      <c r="D9" s="9">
        <v>1972</v>
      </c>
      <c r="E9" s="9" t="s">
        <v>50</v>
      </c>
      <c r="F9" s="9">
        <v>96</v>
      </c>
      <c r="G9" s="9">
        <v>90</v>
      </c>
      <c r="H9" s="10">
        <f>SUM(F9:G9)</f>
        <v>186</v>
      </c>
      <c r="I9" s="9">
        <v>97</v>
      </c>
      <c r="J9" s="9">
        <v>99</v>
      </c>
      <c r="K9" s="10">
        <f>SUM(I9:J9)</f>
        <v>196</v>
      </c>
      <c r="L9" s="9">
        <v>88</v>
      </c>
      <c r="M9" s="9">
        <v>81</v>
      </c>
      <c r="N9" s="10">
        <f>SUM(L9:M9)</f>
        <v>169</v>
      </c>
      <c r="O9" s="10">
        <f>SUM(H9,K9,Q3,N9)</f>
        <v>551</v>
      </c>
      <c r="P9" s="11" t="s">
        <v>12</v>
      </c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</row>
    <row r="10" spans="1:48" ht="18.75" x14ac:dyDescent="0.3">
      <c r="A10" s="7" t="s">
        <v>19</v>
      </c>
      <c r="B10" s="8" t="s">
        <v>13</v>
      </c>
      <c r="C10" s="8" t="s">
        <v>14</v>
      </c>
      <c r="D10" s="9">
        <v>1984</v>
      </c>
      <c r="E10" s="9" t="s">
        <v>15</v>
      </c>
      <c r="F10" s="9">
        <v>70</v>
      </c>
      <c r="G10" s="9">
        <v>79</v>
      </c>
      <c r="H10" s="10">
        <f>SUM(F10:G10)</f>
        <v>149</v>
      </c>
      <c r="I10" s="9">
        <v>99</v>
      </c>
      <c r="J10" s="9">
        <v>95</v>
      </c>
      <c r="K10" s="10">
        <f>SUM(I10:J10)</f>
        <v>194</v>
      </c>
      <c r="L10" s="9">
        <v>71</v>
      </c>
      <c r="M10" s="9">
        <v>89</v>
      </c>
      <c r="N10" s="10">
        <f>SUM(L10:M10)</f>
        <v>160</v>
      </c>
      <c r="O10" s="10">
        <f>SUM(H10,K10,Q10,N10)</f>
        <v>503</v>
      </c>
      <c r="P10" s="11" t="s">
        <v>19</v>
      </c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</row>
    <row r="11" spans="1:48" ht="18.75" x14ac:dyDescent="0.3">
      <c r="A11" s="11" t="s">
        <v>20</v>
      </c>
      <c r="B11" s="12" t="s">
        <v>21</v>
      </c>
      <c r="C11" s="12" t="s">
        <v>22</v>
      </c>
      <c r="D11" s="9">
        <v>1939</v>
      </c>
      <c r="E11" s="9" t="s">
        <v>15</v>
      </c>
      <c r="F11" s="9">
        <v>94</v>
      </c>
      <c r="G11" s="9">
        <v>88</v>
      </c>
      <c r="H11" s="10">
        <f>SUM(F11:G11)</f>
        <v>182</v>
      </c>
      <c r="I11" s="9">
        <v>84</v>
      </c>
      <c r="J11" s="9">
        <v>95</v>
      </c>
      <c r="K11" s="10">
        <f>SUM(I11:J11)</f>
        <v>179</v>
      </c>
      <c r="L11" s="9">
        <v>64</v>
      </c>
      <c r="M11" s="9">
        <v>73</v>
      </c>
      <c r="N11" s="10">
        <f>SUM(L11:M11)</f>
        <v>137</v>
      </c>
      <c r="O11" s="10">
        <f>SUM(H11,K11,Q6,N11)</f>
        <v>498</v>
      </c>
      <c r="P11" s="11" t="s">
        <v>19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</row>
    <row r="12" spans="1:48" ht="18.75" x14ac:dyDescent="0.3">
      <c r="A12" s="3"/>
      <c r="B12" s="12"/>
      <c r="C12" s="12"/>
      <c r="D12" s="9"/>
      <c r="E12" s="9"/>
      <c r="F12" s="9"/>
      <c r="G12" s="9"/>
      <c r="H12" s="10"/>
      <c r="K12" s="10"/>
      <c r="N12" s="10"/>
      <c r="O12" s="10"/>
      <c r="P12" s="11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</row>
    <row r="13" spans="1:48" ht="18.75" x14ac:dyDescent="0.3">
      <c r="A13" s="3"/>
      <c r="B13" s="8" t="s">
        <v>23</v>
      </c>
      <c r="C13" s="12" t="s">
        <v>24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0"/>
      <c r="P13" s="11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</row>
    <row r="14" spans="1:48" ht="18.75" x14ac:dyDescent="0.3">
      <c r="A14" s="6" t="s">
        <v>2</v>
      </c>
      <c r="B14" s="13" t="s">
        <v>3</v>
      </c>
      <c r="C14" s="13" t="s">
        <v>4</v>
      </c>
      <c r="D14" s="13" t="s">
        <v>5</v>
      </c>
      <c r="E14" s="13" t="s">
        <v>6</v>
      </c>
      <c r="F14" s="23" t="s">
        <v>7</v>
      </c>
      <c r="G14" s="23"/>
      <c r="H14" s="23"/>
      <c r="I14" s="23" t="s">
        <v>8</v>
      </c>
      <c r="J14" s="23"/>
      <c r="K14" s="23"/>
      <c r="L14" s="23" t="s">
        <v>9</v>
      </c>
      <c r="M14" s="23"/>
      <c r="N14" s="23"/>
      <c r="O14" s="13" t="s">
        <v>10</v>
      </c>
      <c r="P14" s="6" t="s">
        <v>11</v>
      </c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</row>
    <row r="15" spans="1:48" ht="18.75" x14ac:dyDescent="0.3">
      <c r="A15" s="7" t="s">
        <v>12</v>
      </c>
      <c r="B15" s="14" t="s">
        <v>41</v>
      </c>
      <c r="C15" s="14" t="s">
        <v>42</v>
      </c>
      <c r="D15" s="15">
        <v>2001</v>
      </c>
      <c r="E15" s="16" t="s">
        <v>43</v>
      </c>
      <c r="F15" s="16">
        <v>95</v>
      </c>
      <c r="G15" s="16">
        <v>94</v>
      </c>
      <c r="H15" s="10">
        <f>SUM(F15:G15)</f>
        <v>189</v>
      </c>
      <c r="I15" s="9">
        <v>96</v>
      </c>
      <c r="J15" s="9">
        <v>99</v>
      </c>
      <c r="K15" s="10">
        <f>SUM(I15:J15)</f>
        <v>195</v>
      </c>
      <c r="L15" s="9">
        <v>99</v>
      </c>
      <c r="M15" s="9">
        <v>97</v>
      </c>
      <c r="N15" s="10">
        <f>SUM(L15:M15)</f>
        <v>196</v>
      </c>
      <c r="O15" s="10">
        <f>SUM(H15,K15,Q15,N15)</f>
        <v>580</v>
      </c>
      <c r="P15" s="11" t="s">
        <v>27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</row>
    <row r="16" spans="1:48" ht="18.75" x14ac:dyDescent="0.3">
      <c r="A16" s="7" t="s">
        <v>16</v>
      </c>
      <c r="B16" s="8" t="s">
        <v>25</v>
      </c>
      <c r="C16" s="8" t="s">
        <v>26</v>
      </c>
      <c r="D16" s="9">
        <v>1968</v>
      </c>
      <c r="E16" s="9" t="s">
        <v>15</v>
      </c>
      <c r="F16" s="9">
        <v>97</v>
      </c>
      <c r="G16" s="9">
        <v>99</v>
      </c>
      <c r="H16" s="10">
        <f>SUM(F16:G16)</f>
        <v>196</v>
      </c>
      <c r="I16" s="9">
        <v>100</v>
      </c>
      <c r="J16" s="9">
        <v>99</v>
      </c>
      <c r="K16" s="10">
        <f>SUM(I16:J16)</f>
        <v>199</v>
      </c>
      <c r="L16" s="9">
        <v>91</v>
      </c>
      <c r="M16" s="9">
        <v>94</v>
      </c>
      <c r="N16" s="10">
        <f>SUM(L16:M16)</f>
        <v>185</v>
      </c>
      <c r="O16" s="10">
        <f>SUM(H16,K16,Q16,N16)</f>
        <v>580</v>
      </c>
      <c r="P16" s="11" t="s">
        <v>27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</row>
    <row r="17" spans="1:48" ht="18.75" x14ac:dyDescent="0.3">
      <c r="A17" s="7" t="s">
        <v>19</v>
      </c>
      <c r="B17" s="14" t="s">
        <v>44</v>
      </c>
      <c r="C17" s="14" t="s">
        <v>45</v>
      </c>
      <c r="D17" s="15">
        <v>1993</v>
      </c>
      <c r="E17" s="16" t="s">
        <v>43</v>
      </c>
      <c r="F17" s="16">
        <v>93</v>
      </c>
      <c r="G17" s="16">
        <v>92</v>
      </c>
      <c r="H17" s="10">
        <f>SUM(F17:G17)</f>
        <v>185</v>
      </c>
      <c r="I17" s="9">
        <v>98</v>
      </c>
      <c r="J17" s="9">
        <v>99</v>
      </c>
      <c r="K17" s="10">
        <f>SUM(I17:J17)</f>
        <v>197</v>
      </c>
      <c r="L17" s="9">
        <v>90</v>
      </c>
      <c r="M17" s="9">
        <v>96</v>
      </c>
      <c r="N17" s="10">
        <f>SUM(L17:M17)</f>
        <v>186</v>
      </c>
      <c r="O17" s="10">
        <f>SUM(H17,K17,Q17,N17)</f>
        <v>568</v>
      </c>
      <c r="P17" s="11" t="s">
        <v>27</v>
      </c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</row>
    <row r="18" spans="1:48" ht="18.75" x14ac:dyDescent="0.3">
      <c r="A18" s="7" t="s">
        <v>20</v>
      </c>
      <c r="B18" s="16" t="s">
        <v>28</v>
      </c>
      <c r="C18" s="16" t="s">
        <v>29</v>
      </c>
      <c r="D18" s="15">
        <v>1969</v>
      </c>
      <c r="E18" s="16" t="s">
        <v>15</v>
      </c>
      <c r="F18" s="16">
        <v>95</v>
      </c>
      <c r="G18" s="16">
        <v>97</v>
      </c>
      <c r="H18" s="10">
        <f>SUM(F18:G18)</f>
        <v>192</v>
      </c>
      <c r="I18" s="9">
        <v>99</v>
      </c>
      <c r="J18" s="9">
        <v>97</v>
      </c>
      <c r="K18" s="10">
        <f>SUM(I18:J18)</f>
        <v>196</v>
      </c>
      <c r="L18" s="9">
        <v>89</v>
      </c>
      <c r="M18" s="9">
        <v>90</v>
      </c>
      <c r="N18" s="10">
        <f>SUM(L18:M18)</f>
        <v>179</v>
      </c>
      <c r="O18" s="10">
        <f>SUM(H18,K18,Q18,N18)</f>
        <v>567</v>
      </c>
      <c r="P18" s="11" t="s">
        <v>27</v>
      </c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</row>
    <row r="19" spans="1:48" ht="18.75" x14ac:dyDescent="0.3">
      <c r="A19" s="17" t="s">
        <v>52</v>
      </c>
      <c r="B19" s="12" t="s">
        <v>46</v>
      </c>
      <c r="C19" s="12" t="s">
        <v>47</v>
      </c>
      <c r="D19" s="9">
        <v>1989</v>
      </c>
      <c r="E19" s="9" t="s">
        <v>15</v>
      </c>
      <c r="F19" s="9">
        <v>92</v>
      </c>
      <c r="G19" s="9">
        <v>92</v>
      </c>
      <c r="H19" s="10">
        <f>SUM(F19:G19)</f>
        <v>184</v>
      </c>
      <c r="I19" s="9">
        <v>98</v>
      </c>
      <c r="J19" s="9">
        <v>96</v>
      </c>
      <c r="K19" s="10">
        <f>SUM(I19:J19)</f>
        <v>194</v>
      </c>
      <c r="L19" s="9">
        <v>88</v>
      </c>
      <c r="M19" s="9">
        <v>90</v>
      </c>
      <c r="N19" s="10">
        <f>SUM(L19:M19)</f>
        <v>178</v>
      </c>
      <c r="O19" s="10">
        <f>SUM(H19,K19,Q19,N19)</f>
        <v>556</v>
      </c>
      <c r="P19" s="17" t="s">
        <v>12</v>
      </c>
      <c r="Q19" s="19"/>
    </row>
    <row r="20" spans="1:48" ht="18.75" x14ac:dyDescent="0.3">
      <c r="A20" s="17"/>
      <c r="B20" s="12"/>
      <c r="C20" s="12"/>
      <c r="D20" s="9"/>
      <c r="E20" s="9"/>
      <c r="F20" s="9"/>
      <c r="G20" s="9"/>
      <c r="H20" s="10"/>
      <c r="I20" s="9"/>
      <c r="J20" s="9"/>
      <c r="K20" s="10"/>
      <c r="L20" s="9"/>
      <c r="M20" s="9"/>
      <c r="N20" s="10"/>
      <c r="O20" s="10"/>
      <c r="P20" s="17"/>
      <c r="Q20" s="19"/>
    </row>
    <row r="21" spans="1:48" ht="18.75" x14ac:dyDescent="0.3">
      <c r="A21" s="17" t="s">
        <v>40</v>
      </c>
      <c r="B21" s="12" t="s">
        <v>37</v>
      </c>
      <c r="C21" s="12" t="s">
        <v>38</v>
      </c>
      <c r="D21" s="9">
        <v>1966</v>
      </c>
      <c r="E21" s="9" t="s">
        <v>39</v>
      </c>
      <c r="F21" s="9">
        <v>90</v>
      </c>
      <c r="G21" s="9">
        <v>95</v>
      </c>
      <c r="H21" s="10">
        <f t="shared" ref="H21" si="0">SUM(F21:G21)</f>
        <v>185</v>
      </c>
      <c r="I21" s="9">
        <v>98</v>
      </c>
      <c r="J21" s="9">
        <v>98</v>
      </c>
      <c r="K21" s="10">
        <f t="shared" ref="K21" si="1">SUM(I21:J21)</f>
        <v>196</v>
      </c>
      <c r="L21" s="9">
        <v>83</v>
      </c>
      <c r="M21" s="9">
        <v>87</v>
      </c>
      <c r="N21" s="10">
        <f t="shared" ref="N21" si="2">SUM(L21:M21)</f>
        <v>170</v>
      </c>
      <c r="O21" s="10">
        <f t="shared" ref="O21" si="3">SUM(H21,K21,Q21,N21)</f>
        <v>551</v>
      </c>
      <c r="P21" s="17" t="s">
        <v>12</v>
      </c>
      <c r="Q21" s="19"/>
    </row>
    <row r="22" spans="1:48" ht="18.75" x14ac:dyDescent="0.3">
      <c r="A22" s="18"/>
      <c r="B22" s="12"/>
      <c r="C22" s="12"/>
      <c r="D22" s="9"/>
      <c r="E22" s="9"/>
      <c r="F22" s="9"/>
      <c r="G22" s="9"/>
      <c r="H22" s="10"/>
      <c r="I22" s="9"/>
      <c r="J22" s="9"/>
      <c r="K22" s="10"/>
      <c r="L22" s="9"/>
      <c r="M22" s="9"/>
      <c r="N22" s="10"/>
      <c r="O22" s="10"/>
      <c r="P22" s="18"/>
      <c r="Q22" s="19"/>
    </row>
    <row r="23" spans="1:48" ht="18.75" x14ac:dyDescent="0.3">
      <c r="A23" s="20" t="s">
        <v>30</v>
      </c>
      <c r="B23" s="20" t="s">
        <v>31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8"/>
      <c r="Q23" s="19"/>
    </row>
    <row r="24" spans="1:48" ht="18.75" x14ac:dyDescent="0.3">
      <c r="A24" s="20"/>
      <c r="B24" s="20" t="s">
        <v>51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8"/>
      <c r="Q24" s="19"/>
    </row>
    <row r="25" spans="1:48" ht="18.75" x14ac:dyDescent="0.3">
      <c r="A25" s="20"/>
      <c r="B25" s="20" t="s">
        <v>32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8"/>
      <c r="Q25" s="19"/>
    </row>
    <row r="26" spans="1:48" ht="18.75" x14ac:dyDescent="0.3">
      <c r="A26" s="20" t="s">
        <v>33</v>
      </c>
      <c r="B26" s="20" t="s">
        <v>34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8"/>
      <c r="Q26" s="19"/>
    </row>
  </sheetData>
  <sortState ref="B8:O10">
    <sortCondition descending="1" ref="O8:O10"/>
  </sortState>
  <mergeCells count="7">
    <mergeCell ref="B1:E1"/>
    <mergeCell ref="F7:H7"/>
    <mergeCell ref="I7:K7"/>
    <mergeCell ref="L7:N7"/>
    <mergeCell ref="F14:H14"/>
    <mergeCell ref="I14:K14"/>
    <mergeCell ref="L14:N14"/>
  </mergeCells>
  <pageMargins left="0.74803149606299213" right="0.74803149606299213" top="0.98425196850393704" bottom="0.98425196850393704" header="0.51181102362204722" footer="0.51181102362204722"/>
  <pageSetup paperSize="9" scale="95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3x20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Muru</dc:creator>
  <cp:lastModifiedBy>Karin Muru</cp:lastModifiedBy>
  <cp:revision>3</cp:revision>
  <cp:lastPrinted>2023-05-13T16:07:57Z</cp:lastPrinted>
  <dcterms:created xsi:type="dcterms:W3CDTF">2019-06-08T06:11:08Z</dcterms:created>
  <dcterms:modified xsi:type="dcterms:W3CDTF">2023-05-13T16:31:06Z</dcterms:modified>
  <dc:language>et-EE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