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0" windowWidth="28800" windowHeight="12300" tabRatio="988"/>
  </bookViews>
  <sheets>
    <sheet name="3x20 " sheetId="1" r:id="rId1"/>
    <sheet name="30 lam " sheetId="2" r:id="rId2"/>
  </sheets>
  <calcPr calcId="162913" iterateDelta="1E-4"/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N16" i="1"/>
  <c r="K16" i="1"/>
  <c r="H16" i="1"/>
  <c r="O16" i="1" s="1"/>
  <c r="N15" i="1"/>
  <c r="K15" i="1"/>
  <c r="H15" i="1"/>
  <c r="O15" i="1" s="1"/>
  <c r="N11" i="1"/>
  <c r="K11" i="1"/>
  <c r="H11" i="1"/>
  <c r="O11" i="1" s="1"/>
  <c r="N10" i="1"/>
  <c r="K10" i="1"/>
  <c r="H10" i="1"/>
  <c r="O10" i="1" s="1"/>
  <c r="N9" i="1"/>
  <c r="K9" i="1"/>
  <c r="H9" i="1"/>
  <c r="O9" i="1" s="1"/>
  <c r="N8" i="1"/>
  <c r="K8" i="1"/>
  <c r="H8" i="1"/>
  <c r="O8" i="1" s="1"/>
</calcChain>
</file>

<file path=xl/sharedStrings.xml><?xml version="1.0" encoding="utf-8"?>
<sst xmlns="http://schemas.openxmlformats.org/spreadsheetml/2006/main" count="109" uniqueCount="56">
  <si>
    <t>Villem Jaansoni XV mälestusvõistlus 2022</t>
  </si>
  <si>
    <t>3x20l Standardpüss  300m</t>
  </si>
  <si>
    <t>6.-7.05.2022</t>
  </si>
  <si>
    <t>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</si>
  <si>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</si>
  <si>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</si>
  <si>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</si>
  <si>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</si>
  <si>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</si>
  <si>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</si>
  <si>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</si>
  <si>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</si>
  <si>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∑</t>
  </si>
  <si>
    <t>KL</t>
  </si>
  <si>
    <t>I</t>
  </si>
  <si>
    <t>Edik</t>
  </si>
  <si>
    <t>KOPPELMANN</t>
  </si>
  <si>
    <t>KL MäLK</t>
  </si>
  <si>
    <t>II</t>
  </si>
  <si>
    <t>Ain</t>
  </si>
  <si>
    <t>MURU</t>
  </si>
  <si>
    <t>III</t>
  </si>
  <si>
    <t>Lembit</t>
  </si>
  <si>
    <t>MITT</t>
  </si>
  <si>
    <t>4.</t>
  </si>
  <si>
    <t>Jüri</t>
  </si>
  <si>
    <t>KILVITS</t>
  </si>
  <si>
    <t>-</t>
  </si>
  <si>
    <t>Naised</t>
  </si>
  <si>
    <t>vabapüss</t>
  </si>
  <si>
    <t>Anžela</t>
  </si>
  <si>
    <t>VORONOVA</t>
  </si>
  <si>
    <t>M</t>
  </si>
  <si>
    <t>Ljudmila</t>
  </si>
  <si>
    <t>KORTŠAGINA</t>
  </si>
  <si>
    <t/>
  </si>
  <si>
    <t>Zürii</t>
  </si>
  <si>
    <t>Mart Puusepp</t>
  </si>
  <si>
    <t>Jevgeni Mihhailov</t>
  </si>
  <si>
    <t>Ain Muru</t>
  </si>
  <si>
    <t>Protokollid</t>
  </si>
  <si>
    <t>Karin Muru</t>
  </si>
  <si>
    <t>30 lasku lamades 55+</t>
  </si>
  <si>
    <t>Ants</t>
  </si>
  <si>
    <t>PERTELSON</t>
  </si>
  <si>
    <t>Andrus</t>
  </si>
  <si>
    <t>ILLOPMÄGI</t>
  </si>
  <si>
    <t>Kaiu LK</t>
  </si>
  <si>
    <t>Tõnu</t>
  </si>
  <si>
    <t>KIBENA</t>
  </si>
  <si>
    <t>5.</t>
  </si>
  <si>
    <t>Valdu</t>
  </si>
  <si>
    <t>REINAAS</t>
  </si>
  <si>
    <t>6.</t>
  </si>
  <si>
    <t>Kalju</t>
  </si>
  <si>
    <t>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</si>
</sst>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4"/>
      <name val="Times New Roman"/>
      <family val="1"/>
      <charset val="1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u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86"/>
    </font>
    <font>
      <sz val="14"/>
      <color rgb="FF000000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zoomScaleNormal="100" workbookViewId="0">
      <selection activeCell="O20" sqref="O20"/>
    </sheetView>
  </sheetViews>
  <sheetFormatPr defaultRowHeight="12.75" x14ac:dyDescent="0.2"/>
  <cols>
    <col min="1" max="1" width="8.875"/>
    <col min="2" max="2" width="11.625"/>
    <col min="3" max="3" width="18.75"/>
    <col min="4" max="4" width="8.375"/>
    <col min="5" max="5" width="10.625"/>
    <col min="6" max="16" width="5.625"/>
    <col min="17" max="1025" width="8.875"/>
  </cols>
  <sheetData>
    <row r="1" spans="1:48" ht="20.25" x14ac:dyDescent="0.3">
      <c r="B1" s="3" t="s">
        <v>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18.75" x14ac:dyDescent="0.3">
      <c r="A4" s="6"/>
      <c r="B4" s="7" t="s">
        <v>1</v>
      </c>
      <c r="C4" s="6"/>
      <c r="D4" s="6"/>
      <c r="E4" s="6"/>
      <c r="F4" s="6"/>
      <c r="G4" s="6"/>
      <c r="H4" s="6"/>
      <c r="I4" s="6"/>
      <c r="J4" s="6"/>
      <c r="L4" s="8" t="s">
        <v>2</v>
      </c>
      <c r="M4" s="5"/>
      <c r="N4" s="6"/>
      <c r="O4" s="6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15.75" x14ac:dyDescent="0.25"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8.75" x14ac:dyDescent="0.3">
      <c r="A6" s="6"/>
      <c r="B6" s="7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8.75" x14ac:dyDescent="0.3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2" t="s">
        <v>9</v>
      </c>
      <c r="G7" s="2"/>
      <c r="H7" s="2"/>
      <c r="I7" s="2" t="s">
        <v>10</v>
      </c>
      <c r="J7" s="2"/>
      <c r="K7" s="2"/>
      <c r="L7" s="2" t="s">
        <v>11</v>
      </c>
      <c r="M7" s="2"/>
      <c r="N7" s="2"/>
      <c r="O7" s="9" t="s">
        <v>12</v>
      </c>
      <c r="P7" s="9" t="s">
        <v>13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ht="18.75" x14ac:dyDescent="0.3">
      <c r="A8" s="10" t="s">
        <v>14</v>
      </c>
      <c r="B8" s="11" t="s">
        <v>15</v>
      </c>
      <c r="C8" s="11" t="s">
        <v>16</v>
      </c>
      <c r="D8" s="12">
        <v>1984</v>
      </c>
      <c r="E8" s="12" t="s">
        <v>17</v>
      </c>
      <c r="F8" s="12">
        <v>94</v>
      </c>
      <c r="G8" s="12">
        <v>92</v>
      </c>
      <c r="H8" s="13">
        <f>SUM(F8:G8)</f>
        <v>186</v>
      </c>
      <c r="I8" s="12">
        <v>100</v>
      </c>
      <c r="J8" s="12">
        <v>97</v>
      </c>
      <c r="K8" s="13">
        <f>SUM(I8:J8)</f>
        <v>197</v>
      </c>
      <c r="L8" s="12">
        <v>87</v>
      </c>
      <c r="M8" s="12">
        <v>86</v>
      </c>
      <c r="N8" s="13">
        <f>SUM(L8:M8)</f>
        <v>173</v>
      </c>
      <c r="O8" s="13">
        <f>SUM(H8,K8,Q8,N8)</f>
        <v>556</v>
      </c>
      <c r="P8" s="14" t="s">
        <v>14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ht="18.75" x14ac:dyDescent="0.3">
      <c r="A9" s="10" t="s">
        <v>18</v>
      </c>
      <c r="B9" s="11" t="s">
        <v>19</v>
      </c>
      <c r="C9" s="11" t="s">
        <v>20</v>
      </c>
      <c r="D9" s="12">
        <v>1956</v>
      </c>
      <c r="E9" s="12" t="s">
        <v>17</v>
      </c>
      <c r="F9" s="12">
        <v>93</v>
      </c>
      <c r="G9" s="12">
        <v>90</v>
      </c>
      <c r="H9" s="13">
        <f>SUM(F9:G9)</f>
        <v>183</v>
      </c>
      <c r="I9" s="12">
        <v>95</v>
      </c>
      <c r="J9" s="12">
        <v>94</v>
      </c>
      <c r="K9" s="13">
        <f>SUM(I9:J9)</f>
        <v>189</v>
      </c>
      <c r="L9" s="12">
        <v>87</v>
      </c>
      <c r="M9" s="12">
        <v>91</v>
      </c>
      <c r="N9" s="13">
        <f>SUM(L9:M9)</f>
        <v>178</v>
      </c>
      <c r="O9" s="13">
        <f>SUM(H9,K9,Q9,N9)</f>
        <v>550</v>
      </c>
      <c r="P9" s="14" t="s">
        <v>14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ht="18.75" x14ac:dyDescent="0.3">
      <c r="A10" s="10" t="s">
        <v>21</v>
      </c>
      <c r="B10" s="11" t="s">
        <v>22</v>
      </c>
      <c r="C10" s="11" t="s">
        <v>23</v>
      </c>
      <c r="D10" s="12">
        <v>1972</v>
      </c>
      <c r="E10" s="12" t="s">
        <v>17</v>
      </c>
      <c r="F10" s="12">
        <v>90</v>
      </c>
      <c r="G10" s="12">
        <v>83</v>
      </c>
      <c r="H10" s="13">
        <f>SUM(F10:G10)</f>
        <v>173</v>
      </c>
      <c r="I10" s="12">
        <v>95</v>
      </c>
      <c r="J10" s="12">
        <v>93</v>
      </c>
      <c r="K10" s="13">
        <f>SUM(I10:J10)</f>
        <v>188</v>
      </c>
      <c r="L10" s="12">
        <v>71</v>
      </c>
      <c r="M10" s="12">
        <v>72</v>
      </c>
      <c r="N10" s="13">
        <f>SUM(L10:M10)</f>
        <v>143</v>
      </c>
      <c r="O10" s="13">
        <f>SUM(H10,K10,Q4,N10)</f>
        <v>504</v>
      </c>
      <c r="P10" s="14" t="s">
        <v>21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ht="18.75" x14ac:dyDescent="0.3">
      <c r="A11" s="14" t="s">
        <v>24</v>
      </c>
      <c r="B11" s="15" t="s">
        <v>25</v>
      </c>
      <c r="C11" s="15" t="s">
        <v>26</v>
      </c>
      <c r="D11" s="12">
        <v>1939</v>
      </c>
      <c r="E11" s="12" t="s">
        <v>17</v>
      </c>
      <c r="F11" s="12">
        <v>69</v>
      </c>
      <c r="G11" s="12">
        <v>90</v>
      </c>
      <c r="H11" s="13">
        <f>SUM(F11:G11)</f>
        <v>159</v>
      </c>
      <c r="I11" s="12">
        <v>84</v>
      </c>
      <c r="J11" s="12">
        <v>83</v>
      </c>
      <c r="K11" s="13">
        <f>SUM(I11:J11)</f>
        <v>167</v>
      </c>
      <c r="L11" s="12">
        <v>50</v>
      </c>
      <c r="M11" s="12">
        <v>0</v>
      </c>
      <c r="N11" s="13">
        <f>SUM(L11:M11)</f>
        <v>50</v>
      </c>
      <c r="O11" s="13">
        <f>SUM(H11,K11,Q6,N11)</f>
        <v>376</v>
      </c>
      <c r="P11" s="14" t="s">
        <v>27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18.75" x14ac:dyDescent="0.3">
      <c r="A12" s="6"/>
      <c r="B12" s="15"/>
      <c r="C12" s="15"/>
      <c r="D12" s="12"/>
      <c r="E12" s="12"/>
      <c r="F12" s="12"/>
      <c r="G12" s="12"/>
      <c r="H12" s="13"/>
      <c r="K12" s="13"/>
      <c r="N12" s="13"/>
      <c r="O12" s="13"/>
      <c r="P12" s="1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ht="18.75" x14ac:dyDescent="0.3">
      <c r="A13" s="6"/>
      <c r="B13" s="11" t="s">
        <v>28</v>
      </c>
      <c r="C13" s="15" t="s">
        <v>29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4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ht="18.75" x14ac:dyDescent="0.3">
      <c r="A14" s="9" t="s">
        <v>4</v>
      </c>
      <c r="B14" s="16" t="s">
        <v>5</v>
      </c>
      <c r="C14" s="16" t="s">
        <v>6</v>
      </c>
      <c r="D14" s="16" t="s">
        <v>7</v>
      </c>
      <c r="E14" s="16" t="s">
        <v>8</v>
      </c>
      <c r="F14" s="1" t="s">
        <v>9</v>
      </c>
      <c r="G14" s="1"/>
      <c r="H14" s="1"/>
      <c r="I14" s="1" t="s">
        <v>10</v>
      </c>
      <c r="J14" s="1"/>
      <c r="K14" s="1"/>
      <c r="L14" s="1" t="s">
        <v>11</v>
      </c>
      <c r="M14" s="1"/>
      <c r="N14" s="1"/>
      <c r="O14" s="16" t="s">
        <v>12</v>
      </c>
      <c r="P14" s="9" t="s">
        <v>13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ht="18.75" x14ac:dyDescent="0.3">
      <c r="A15" s="10" t="s">
        <v>14</v>
      </c>
      <c r="B15" s="11" t="s">
        <v>30</v>
      </c>
      <c r="C15" s="11" t="s">
        <v>31</v>
      </c>
      <c r="D15" s="12">
        <v>1968</v>
      </c>
      <c r="E15" s="12" t="s">
        <v>17</v>
      </c>
      <c r="F15" s="12">
        <v>97</v>
      </c>
      <c r="G15" s="12">
        <v>94</v>
      </c>
      <c r="H15" s="13">
        <f>SUM(F15:G15)</f>
        <v>191</v>
      </c>
      <c r="I15" s="12">
        <v>99</v>
      </c>
      <c r="J15" s="12">
        <v>96</v>
      </c>
      <c r="K15" s="13">
        <f>SUM(I15:J15)</f>
        <v>195</v>
      </c>
      <c r="L15" s="12">
        <v>94</v>
      </c>
      <c r="M15" s="12">
        <v>95</v>
      </c>
      <c r="N15" s="13">
        <f>SUM(L15:M15)</f>
        <v>189</v>
      </c>
      <c r="O15" s="13">
        <f>SUM(H15,K15,Q15,N15)</f>
        <v>575</v>
      </c>
      <c r="P15" s="14" t="s">
        <v>32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ht="18.75" x14ac:dyDescent="0.3">
      <c r="A16" s="10" t="s">
        <v>18</v>
      </c>
      <c r="B16" s="17" t="s">
        <v>33</v>
      </c>
      <c r="C16" s="17" t="s">
        <v>34</v>
      </c>
      <c r="D16" s="18">
        <v>1969</v>
      </c>
      <c r="E16" s="19" t="s">
        <v>17</v>
      </c>
      <c r="F16" s="19">
        <v>96</v>
      </c>
      <c r="G16" s="19">
        <v>97</v>
      </c>
      <c r="H16" s="13">
        <f>SUM(F16:G16)</f>
        <v>193</v>
      </c>
      <c r="I16" s="12">
        <v>99</v>
      </c>
      <c r="J16" s="12">
        <v>100</v>
      </c>
      <c r="K16" s="13">
        <f>SUM(I16:J16)</f>
        <v>199</v>
      </c>
      <c r="L16" s="12">
        <v>86</v>
      </c>
      <c r="M16" s="12">
        <v>93</v>
      </c>
      <c r="N16" s="13">
        <f>SUM(L16:M16)</f>
        <v>179</v>
      </c>
      <c r="O16" s="13">
        <f>SUM(H16,K16,Q16,N16)</f>
        <v>571</v>
      </c>
      <c r="P16" s="14" t="s">
        <v>32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17" ht="18.75" x14ac:dyDescent="0.3">
      <c r="A17" s="20"/>
      <c r="B17" s="15"/>
      <c r="C17" s="15"/>
      <c r="D17" s="12"/>
      <c r="E17" s="12"/>
      <c r="F17" s="12"/>
      <c r="G17" s="12"/>
      <c r="H17" s="13"/>
      <c r="I17" s="12"/>
      <c r="J17" s="12"/>
      <c r="K17" s="13"/>
      <c r="L17" s="12"/>
      <c r="M17" s="12"/>
      <c r="N17" s="13"/>
      <c r="O17" s="13"/>
      <c r="P17" s="21"/>
      <c r="Q17" s="22"/>
    </row>
    <row r="18" spans="1:17" ht="18.75" x14ac:dyDescent="0.3">
      <c r="A18" s="21"/>
      <c r="B18" s="15"/>
      <c r="C18" s="15" t="s">
        <v>35</v>
      </c>
      <c r="D18" s="12"/>
      <c r="E18" s="12"/>
      <c r="F18" s="12"/>
      <c r="G18" s="12"/>
      <c r="H18" s="13"/>
      <c r="I18" s="12"/>
      <c r="J18" s="12"/>
      <c r="K18" s="13"/>
      <c r="L18" s="12"/>
      <c r="M18" s="12"/>
      <c r="N18" s="13"/>
      <c r="O18" s="13"/>
      <c r="P18" s="20"/>
      <c r="Q18" s="22"/>
    </row>
    <row r="19" spans="1:17" ht="18.75" x14ac:dyDescent="0.3">
      <c r="A19" s="21"/>
      <c r="B19" s="15"/>
      <c r="C19" s="15"/>
      <c r="D19" s="12"/>
      <c r="E19" s="12"/>
      <c r="F19" s="12"/>
      <c r="G19" s="12"/>
      <c r="H19" s="13"/>
      <c r="I19" s="12"/>
      <c r="J19" s="12"/>
      <c r="K19" s="13"/>
      <c r="L19" s="12"/>
      <c r="M19" s="12"/>
      <c r="N19" s="13"/>
      <c r="O19" s="13"/>
      <c r="P19" s="21"/>
      <c r="Q19" s="22"/>
    </row>
    <row r="20" spans="1:17" ht="18.75" x14ac:dyDescent="0.3">
      <c r="A20" s="23" t="s">
        <v>36</v>
      </c>
      <c r="B20" s="23" t="s">
        <v>37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1"/>
      <c r="Q20" s="22"/>
    </row>
    <row r="21" spans="1:17" ht="18.75" x14ac:dyDescent="0.3">
      <c r="A21" s="23"/>
      <c r="B21" s="23" t="s">
        <v>38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1"/>
      <c r="Q21" s="22"/>
    </row>
    <row r="22" spans="1:17" ht="18.75" x14ac:dyDescent="0.3">
      <c r="A22" s="23"/>
      <c r="B22" s="23" t="s">
        <v>39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1"/>
      <c r="Q22" s="22"/>
    </row>
    <row r="23" spans="1:17" ht="18.75" x14ac:dyDescent="0.3">
      <c r="A23" s="23" t="s">
        <v>40</v>
      </c>
      <c r="B23" s="23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1"/>
      <c r="Q23" s="22"/>
    </row>
  </sheetData>
  <mergeCells count="7">
    <mergeCell ref="B1:E1"/>
    <mergeCell ref="F7:H7"/>
    <mergeCell ref="I7:K7"/>
    <mergeCell ref="L7:N7"/>
    <mergeCell ref="F14:H14"/>
    <mergeCell ref="I14:K14"/>
    <mergeCell ref="L14:N14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zoomScaleNormal="100" workbookViewId="0">
      <selection activeCell="J12" sqref="J12"/>
    </sheetView>
  </sheetViews>
  <sheetFormatPr defaultRowHeight="18" x14ac:dyDescent="0.25"/>
  <cols>
    <col min="1" max="1" width="8.875" style="24"/>
    <col min="2" max="2" width="10.75" style="24"/>
    <col min="3" max="3" width="16.125" style="24"/>
    <col min="4" max="4" width="8.625" style="24"/>
    <col min="5" max="5" width="12" style="24"/>
    <col min="6" max="6" width="6.75" style="24"/>
    <col min="7" max="7" width="7.25" style="24"/>
    <col min="8" max="8" width="6.5" style="24"/>
    <col min="9" max="1025" width="8.625" style="24"/>
  </cols>
  <sheetData>
    <row r="1" spans="1:11" ht="20.25" x14ac:dyDescent="0.25">
      <c r="B1" s="3" t="s">
        <v>0</v>
      </c>
      <c r="C1" s="3"/>
      <c r="D1" s="3"/>
      <c r="E1" s="3"/>
    </row>
    <row r="2" spans="1:11" x14ac:dyDescent="0.25">
      <c r="A2"/>
      <c r="B2"/>
      <c r="C2"/>
      <c r="D2"/>
      <c r="E2"/>
      <c r="F2"/>
    </row>
    <row r="4" spans="1:11" ht="18.75" x14ac:dyDescent="0.3">
      <c r="A4" s="19"/>
      <c r="B4" s="17" t="s">
        <v>42</v>
      </c>
      <c r="C4" s="19"/>
      <c r="D4" s="19"/>
      <c r="E4" s="19"/>
      <c r="I4" s="7" t="s">
        <v>2</v>
      </c>
      <c r="J4" s="25"/>
    </row>
    <row r="6" spans="1:11" ht="18.75" x14ac:dyDescent="0.3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2" t="s">
        <v>10</v>
      </c>
      <c r="G6" s="2"/>
      <c r="H6" s="2"/>
      <c r="I6" s="2"/>
      <c r="J6" s="9" t="s">
        <v>13</v>
      </c>
    </row>
    <row r="7" spans="1:11" ht="18.75" x14ac:dyDescent="0.3">
      <c r="A7" s="13" t="s">
        <v>14</v>
      </c>
      <c r="B7" s="7" t="s">
        <v>43</v>
      </c>
      <c r="C7" s="7" t="s">
        <v>44</v>
      </c>
      <c r="D7" s="14">
        <v>1942</v>
      </c>
      <c r="E7" s="6" t="s">
        <v>17</v>
      </c>
      <c r="F7" s="14">
        <v>92</v>
      </c>
      <c r="G7" s="14">
        <v>82</v>
      </c>
      <c r="H7" s="14">
        <v>84</v>
      </c>
      <c r="I7" s="13">
        <f t="shared" ref="I7:I12" si="0">SUM(F7:H7)</f>
        <v>258</v>
      </c>
      <c r="J7" s="14" t="s">
        <v>27</v>
      </c>
    </row>
    <row r="8" spans="1:11" ht="18.75" x14ac:dyDescent="0.3">
      <c r="A8" s="13" t="s">
        <v>18</v>
      </c>
      <c r="B8" s="11" t="s">
        <v>45</v>
      </c>
      <c r="C8" s="11" t="s">
        <v>46</v>
      </c>
      <c r="D8" s="14">
        <v>1963</v>
      </c>
      <c r="E8" s="6" t="s">
        <v>47</v>
      </c>
      <c r="F8" s="14">
        <v>89</v>
      </c>
      <c r="G8" s="14">
        <v>83</v>
      </c>
      <c r="H8" s="14">
        <v>85</v>
      </c>
      <c r="I8" s="13">
        <f t="shared" si="0"/>
        <v>257</v>
      </c>
      <c r="J8" s="14" t="s">
        <v>27</v>
      </c>
    </row>
    <row r="9" spans="1:11" ht="18.75" x14ac:dyDescent="0.3">
      <c r="A9" s="13" t="s">
        <v>21</v>
      </c>
      <c r="B9" s="11" t="s">
        <v>25</v>
      </c>
      <c r="C9" s="11" t="s">
        <v>26</v>
      </c>
      <c r="D9" s="14">
        <v>1939</v>
      </c>
      <c r="E9" s="6" t="s">
        <v>17</v>
      </c>
      <c r="F9" s="14">
        <v>81</v>
      </c>
      <c r="G9" s="14">
        <v>86</v>
      </c>
      <c r="H9" s="14">
        <v>87</v>
      </c>
      <c r="I9" s="13">
        <f t="shared" si="0"/>
        <v>254</v>
      </c>
      <c r="J9" s="14" t="s">
        <v>27</v>
      </c>
    </row>
    <row r="10" spans="1:11" ht="18.75" x14ac:dyDescent="0.3">
      <c r="A10" s="14" t="s">
        <v>24</v>
      </c>
      <c r="B10" s="6" t="s">
        <v>48</v>
      </c>
      <c r="C10" s="6" t="s">
        <v>49</v>
      </c>
      <c r="D10" s="14">
        <v>1960</v>
      </c>
      <c r="E10" s="6" t="s">
        <v>47</v>
      </c>
      <c r="F10" s="14">
        <v>78</v>
      </c>
      <c r="G10" s="14">
        <v>80</v>
      </c>
      <c r="H10" s="14">
        <v>76</v>
      </c>
      <c r="I10" s="13">
        <f t="shared" si="0"/>
        <v>234</v>
      </c>
      <c r="J10" s="14" t="s">
        <v>27</v>
      </c>
      <c r="K10" s="14"/>
    </row>
    <row r="11" spans="1:11" ht="18.75" x14ac:dyDescent="0.3">
      <c r="A11" s="14" t="s">
        <v>50</v>
      </c>
      <c r="B11" s="6" t="s">
        <v>51</v>
      </c>
      <c r="C11" s="6" t="s">
        <v>52</v>
      </c>
      <c r="D11" s="14">
        <v>1954</v>
      </c>
      <c r="E11" s="6" t="s">
        <v>47</v>
      </c>
      <c r="F11" s="14">
        <v>72</v>
      </c>
      <c r="G11" s="14">
        <v>47</v>
      </c>
      <c r="H11" s="14">
        <v>45</v>
      </c>
      <c r="I11" s="13">
        <f t="shared" si="0"/>
        <v>164</v>
      </c>
      <c r="J11" s="14" t="s">
        <v>27</v>
      </c>
      <c r="K11" s="6"/>
    </row>
    <row r="12" spans="1:11" ht="18.75" x14ac:dyDescent="0.3">
      <c r="A12" s="14" t="s">
        <v>53</v>
      </c>
      <c r="B12" s="6" t="s">
        <v>54</v>
      </c>
      <c r="C12" s="6" t="s">
        <v>55</v>
      </c>
      <c r="D12" s="14">
        <v>1936</v>
      </c>
      <c r="E12" s="6" t="s">
        <v>17</v>
      </c>
      <c r="F12" s="14">
        <v>71</v>
      </c>
      <c r="G12" s="14">
        <v>63</v>
      </c>
      <c r="H12" s="14">
        <v>7</v>
      </c>
      <c r="I12" s="13">
        <f t="shared" si="0"/>
        <v>141</v>
      </c>
      <c r="J12" s="14" t="s">
        <v>27</v>
      </c>
      <c r="K12" s="6"/>
    </row>
    <row r="13" spans="1:11" ht="18.75" x14ac:dyDescent="0.3">
      <c r="A13" s="14"/>
      <c r="B13" s="6"/>
      <c r="C13" s="6"/>
      <c r="D13" s="14"/>
      <c r="E13" s="6"/>
      <c r="F13" s="14"/>
      <c r="G13" s="14"/>
      <c r="H13" s="14"/>
      <c r="I13" s="13"/>
      <c r="J13" s="14"/>
      <c r="K13" s="6"/>
    </row>
    <row r="15" spans="1:11" x14ac:dyDescent="0.25">
      <c r="A15" s="23" t="s">
        <v>36</v>
      </c>
      <c r="B15" s="23" t="s">
        <v>37</v>
      </c>
    </row>
    <row r="16" spans="1:11" x14ac:dyDescent="0.25">
      <c r="A16" s="23"/>
      <c r="B16" s="23" t="s">
        <v>38</v>
      </c>
    </row>
    <row r="17" spans="1:2" x14ac:dyDescent="0.25">
      <c r="A17" s="23"/>
      <c r="B17" s="23" t="s">
        <v>39</v>
      </c>
    </row>
    <row r="18" spans="1:2" x14ac:dyDescent="0.25">
      <c r="A18" s="23" t="s">
        <v>40</v>
      </c>
      <c r="B18" s="23" t="s">
        <v>41</v>
      </c>
    </row>
  </sheetData>
  <mergeCells count="2">
    <mergeCell ref="B1:E1"/>
    <mergeCell ref="F6:I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3x20 </vt:lpstr>
      <vt:lpstr>30 lam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revision>3</cp:revision>
  <cp:lastPrinted>2021-08-14T05:34:30Z</cp:lastPrinted>
  <dcterms:created xsi:type="dcterms:W3CDTF">2019-06-08T06:11:08Z</dcterms:created>
  <dcterms:modified xsi:type="dcterms:W3CDTF">2022-05-09T07:55:45Z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