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u Uin\Documents\Laskespordiklubi\Jõud MV\Jõud 2021\"/>
    </mc:Choice>
  </mc:AlternateContent>
  <xr:revisionPtr revIDLastSave="0" documentId="13_ncr:1_{D92FE70B-D044-48D3-AFFC-43A5767DD302}" xr6:coauthVersionLast="47" xr6:coauthVersionMax="47" xr10:uidLastSave="{00000000-0000-0000-0000-000000000000}"/>
  <bookViews>
    <workbookView xWindow="-108" yWindow="-108" windowWidth="23256" windowHeight="12576" tabRatio="729" activeTab="6" xr2:uid="{00000000-000D-0000-FFFF-FFFF00000000}"/>
  </bookViews>
  <sheets>
    <sheet name="60 lam." sheetId="5" r:id="rId1"/>
    <sheet name="olümp." sheetId="9" r:id="rId2"/>
    <sheet name="vabapüstol" sheetId="8" r:id="rId3"/>
    <sheet name="3x40" sheetId="3" r:id="rId4"/>
    <sheet name="standardpüstol" sheetId="6" r:id="rId5"/>
    <sheet name="spordipüstol" sheetId="7" r:id="rId6"/>
    <sheet name="kohtunikud" sheetId="1" r:id="rId7"/>
  </sheets>
  <definedNames>
    <definedName name="_xlnm.Print_Area" localSheetId="3">'3x40'!$A$1:$W$83</definedName>
    <definedName name="_xlnm.Print_Area" localSheetId="0">'60 lam.'!$A$1:$N$81</definedName>
    <definedName name="_xlnm.Print_Area" localSheetId="4">standardpüstol!$A$1:$Q$47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3" l="1"/>
  <c r="G36" i="3" s="1"/>
  <c r="N36" i="3" s="1"/>
  <c r="F32" i="3"/>
  <c r="G32" i="3" s="1"/>
  <c r="N32" i="3" s="1"/>
  <c r="F28" i="3"/>
  <c r="G28" i="3" s="1"/>
  <c r="H28" i="3" s="1"/>
  <c r="N28" i="3" s="1"/>
  <c r="F24" i="3"/>
  <c r="G24" i="3" s="1"/>
  <c r="H24" i="3" s="1"/>
  <c r="I24" i="3" s="1"/>
  <c r="N24" i="3" s="1"/>
  <c r="F20" i="3"/>
  <c r="G20" i="3" s="1"/>
  <c r="H20" i="3" s="1"/>
  <c r="I20" i="3" s="1"/>
  <c r="J20" i="3" s="1"/>
  <c r="N20" i="3" s="1"/>
  <c r="F16" i="3"/>
  <c r="G16" i="3" s="1"/>
  <c r="H16" i="3" s="1"/>
  <c r="I16" i="3" s="1"/>
  <c r="J16" i="3" s="1"/>
  <c r="K16" i="3" s="1"/>
  <c r="N16" i="3" s="1"/>
  <c r="F12" i="3"/>
  <c r="G12" i="3" s="1"/>
  <c r="H12" i="3" s="1"/>
  <c r="I12" i="3" s="1"/>
  <c r="J12" i="3" s="1"/>
  <c r="K12" i="3" s="1"/>
  <c r="L12" i="3" s="1"/>
  <c r="N12" i="3" s="1"/>
  <c r="F8" i="3"/>
  <c r="G8" i="3" s="1"/>
  <c r="H8" i="3" s="1"/>
  <c r="I8" i="3" s="1"/>
  <c r="J8" i="3" s="1"/>
  <c r="K8" i="3" s="1"/>
  <c r="L8" i="3" s="1"/>
  <c r="N8" i="3" s="1"/>
  <c r="Q9" i="7"/>
  <c r="Q16" i="7"/>
  <c r="Q14" i="7"/>
  <c r="Q15" i="7"/>
  <c r="Q11" i="7"/>
  <c r="Q12" i="7"/>
  <c r="Q13" i="7"/>
  <c r="Q10" i="7"/>
</calcChain>
</file>

<file path=xl/sharedStrings.xml><?xml version="1.0" encoding="utf-8"?>
<sst xmlns="http://schemas.openxmlformats.org/spreadsheetml/2006/main" count="1027" uniqueCount="303">
  <si>
    <t>KORRALDUSKOGU</t>
  </si>
  <si>
    <t>VÕISTLUSTE  ZÜRII</t>
  </si>
  <si>
    <t>KLASSIFIKATSIOONI  ZÜRII</t>
  </si>
  <si>
    <t>PROTOKOLLIJA</t>
  </si>
  <si>
    <t>50m  ŽÜRII</t>
  </si>
  <si>
    <t>Tulejoone vanemkohtunik</t>
  </si>
  <si>
    <t>25m  ŽÜRII</t>
  </si>
  <si>
    <t>Tartumaa Tervisespordikeskus</t>
  </si>
  <si>
    <t>Ees- ja perekonnanimi</t>
  </si>
  <si>
    <t>Sa</t>
  </si>
  <si>
    <t>Maakond</t>
  </si>
  <si>
    <t>Lamades</t>
  </si>
  <si>
    <t>Püsti</t>
  </si>
  <si>
    <t>Põlvelt</t>
  </si>
  <si>
    <t>Summa</t>
  </si>
  <si>
    <t>Klass</t>
  </si>
  <si>
    <t>I</t>
  </si>
  <si>
    <t>II</t>
  </si>
  <si>
    <t>Koht</t>
  </si>
  <si>
    <t>Ees-ja perekonnanimi</t>
  </si>
  <si>
    <t>Seeriad</t>
  </si>
  <si>
    <t>Kokku</t>
  </si>
  <si>
    <t>III</t>
  </si>
  <si>
    <t xml:space="preserve">Standardpüstol 20+20+20 lasku  mehed </t>
  </si>
  <si>
    <t>S.a.</t>
  </si>
  <si>
    <t>150"</t>
  </si>
  <si>
    <t>20"</t>
  </si>
  <si>
    <t>10"</t>
  </si>
  <si>
    <t xml:space="preserve">Koht     </t>
  </si>
  <si>
    <t xml:space="preserve">I </t>
  </si>
  <si>
    <t>S.a</t>
  </si>
  <si>
    <t>IV</t>
  </si>
  <si>
    <t>V</t>
  </si>
  <si>
    <t>VI</t>
  </si>
  <si>
    <t>Olümpiakiirlaskmine mehed</t>
  </si>
  <si>
    <t>60 lasku lamades mehed</t>
  </si>
  <si>
    <t xml:space="preserve">60 lasku lamades naised </t>
  </si>
  <si>
    <t>60 l vabapüstol mehed</t>
  </si>
  <si>
    <t>10*</t>
  </si>
  <si>
    <t>29.august 2020</t>
  </si>
  <si>
    <t>Anu Uin</t>
  </si>
  <si>
    <t>Maarja-Liisa Maasik</t>
  </si>
  <si>
    <t>Märkidejoone kohtunik</t>
  </si>
  <si>
    <t>Sektori kohtunik</t>
  </si>
  <si>
    <t>Sius operaator</t>
  </si>
  <si>
    <t>21.august 2021</t>
  </si>
  <si>
    <t>22.august 2021</t>
  </si>
  <si>
    <t>21-22.august 2021</t>
  </si>
  <si>
    <t>August Liiviku memoriaal</t>
  </si>
  <si>
    <t xml:space="preserve">Spordipüstol 30+30 lasku </t>
  </si>
  <si>
    <t>QF</t>
  </si>
  <si>
    <t>Klubi</t>
  </si>
  <si>
    <t>Rank</t>
  </si>
  <si>
    <t>Name</t>
  </si>
  <si>
    <t>Team</t>
  </si>
  <si>
    <t>Total</t>
  </si>
  <si>
    <t>Spordipüstol 30+30 lasku  FINAAL</t>
  </si>
  <si>
    <t>Standardpüstol 20+20+20 lasku  naised</t>
  </si>
  <si>
    <t>Püsti - väljalangemine</t>
  </si>
  <si>
    <t>Väikepüss 3x40 lasku FINAAL</t>
  </si>
  <si>
    <t xml:space="preserve">Väikepüss 3x40 lasku </t>
  </si>
  <si>
    <t>Fred</t>
  </si>
  <si>
    <t>RAUKAS</t>
  </si>
  <si>
    <t>M</t>
  </si>
  <si>
    <t>Mihkel</t>
  </si>
  <si>
    <t>KASEMETS</t>
  </si>
  <si>
    <t>Erki</t>
  </si>
  <si>
    <t>SILLAKIVI</t>
  </si>
  <si>
    <t>Aleksandr</t>
  </si>
  <si>
    <t>VORONIN</t>
  </si>
  <si>
    <t>Jaanus</t>
  </si>
  <si>
    <t>RAIDLO</t>
  </si>
  <si>
    <t>Aivo</t>
  </si>
  <si>
    <t>MEESAK</t>
  </si>
  <si>
    <t>Stanislav</t>
  </si>
  <si>
    <t>BOLDÕREV</t>
  </si>
  <si>
    <t>Anton</t>
  </si>
  <si>
    <t>HEINSOO</t>
  </si>
  <si>
    <t>Rainis</t>
  </si>
  <si>
    <t>RAIDMA</t>
  </si>
  <si>
    <t>Alvar</t>
  </si>
  <si>
    <t>VIILO</t>
  </si>
  <si>
    <t>Toomas</t>
  </si>
  <si>
    <t>PARMAN</t>
  </si>
  <si>
    <t>Ragnar</t>
  </si>
  <si>
    <t>JUURIK</t>
  </si>
  <si>
    <t>Kirill</t>
  </si>
  <si>
    <t>LEPMAN</t>
  </si>
  <si>
    <t>LAIDUS</t>
  </si>
  <si>
    <t>Hannes</t>
  </si>
  <si>
    <t>JAAKSON</t>
  </si>
  <si>
    <t>Ivan</t>
  </si>
  <si>
    <t>BULAEVSKI</t>
  </si>
  <si>
    <t>Kristjan</t>
  </si>
  <si>
    <t>KOOSAPOEG</t>
  </si>
  <si>
    <t>Taavi</t>
  </si>
  <si>
    <t>ILVES</t>
  </si>
  <si>
    <t>Ranel</t>
  </si>
  <si>
    <t>URBAN</t>
  </si>
  <si>
    <t>Andrei</t>
  </si>
  <si>
    <t>MIHHAILOV</t>
  </si>
  <si>
    <t>Meelis</t>
  </si>
  <si>
    <t>KIISK</t>
  </si>
  <si>
    <t>Siim Christian</t>
  </si>
  <si>
    <t>REPPO-SIREL</t>
  </si>
  <si>
    <t>Andreas</t>
  </si>
  <si>
    <t>MASPANOV</t>
  </si>
  <si>
    <t>ARO</t>
  </si>
  <si>
    <t>Lauri</t>
  </si>
  <si>
    <t>LOPP</t>
  </si>
  <si>
    <t>Marko</t>
  </si>
  <si>
    <t>AIGRO</t>
  </si>
  <si>
    <t>Siim</t>
  </si>
  <si>
    <t>TIRP</t>
  </si>
  <si>
    <t>Jürgen Johannes</t>
  </si>
  <si>
    <t>JÜRIÖÖ</t>
  </si>
  <si>
    <t>Elmet</t>
  </si>
  <si>
    <t>ORASSON</t>
  </si>
  <si>
    <t>Gennadi</t>
  </si>
  <si>
    <t>SALONEN</t>
  </si>
  <si>
    <t>Aare</t>
  </si>
  <si>
    <t>VÄLISTE</t>
  </si>
  <si>
    <t>Sven</t>
  </si>
  <si>
    <t>LEIT-TEETLAUS</t>
  </si>
  <si>
    <t>Olav</t>
  </si>
  <si>
    <t>TAMMIK</t>
  </si>
  <si>
    <t>Andrus</t>
  </si>
  <si>
    <t>KEERD</t>
  </si>
  <si>
    <t>Manfred</t>
  </si>
  <si>
    <t>KUKK</t>
  </si>
  <si>
    <t>Kristofer-Jaago</t>
  </si>
  <si>
    <t>KIVARI</t>
  </si>
  <si>
    <t>Mihkel Villem</t>
  </si>
  <si>
    <t>KÕPS</t>
  </si>
  <si>
    <t>Marten</t>
  </si>
  <si>
    <t>PADAR</t>
  </si>
  <si>
    <t>Kahru</t>
  </si>
  <si>
    <t>MÄNNIK</t>
  </si>
  <si>
    <t>Karel</t>
  </si>
  <si>
    <t>UDRAS</t>
  </si>
  <si>
    <t>Kaimar</t>
  </si>
  <si>
    <t>KALNITSKI</t>
  </si>
  <si>
    <t>Märt</t>
  </si>
  <si>
    <t>HELMOJA</t>
  </si>
  <si>
    <t>Karl Eiirik</t>
  </si>
  <si>
    <t>KOHAVA</t>
  </si>
  <si>
    <t>Kaspar</t>
  </si>
  <si>
    <t>VIIRON</t>
  </si>
  <si>
    <t>Artjom</t>
  </si>
  <si>
    <t>PLOTNIKOV</t>
  </si>
  <si>
    <t>Jegor</t>
  </si>
  <si>
    <t>VOLODTŠENKOV</t>
  </si>
  <si>
    <t>Hugo</t>
  </si>
  <si>
    <t>UIGA</t>
  </si>
  <si>
    <t>Lepo</t>
  </si>
  <si>
    <t>JONUKS</t>
  </si>
  <si>
    <t>KIVISALU</t>
  </si>
  <si>
    <t>Silver</t>
  </si>
  <si>
    <t>JUKSAAR</t>
  </si>
  <si>
    <t>Robi</t>
  </si>
  <si>
    <t>ABEL</t>
  </si>
  <si>
    <t>KRONBERG</t>
  </si>
  <si>
    <t>Svetlana</t>
  </si>
  <si>
    <t>DOLEDUTKO</t>
  </si>
  <si>
    <t>Tuuli</t>
  </si>
  <si>
    <t>KÜBARSEPP</t>
  </si>
  <si>
    <t>Liivi</t>
  </si>
  <si>
    <t>ERM</t>
  </si>
  <si>
    <t>Marjana-Kristiina</t>
  </si>
  <si>
    <t>MERONEN</t>
  </si>
  <si>
    <t>Ele</t>
  </si>
  <si>
    <t>LOOT</t>
  </si>
  <si>
    <t>Karita</t>
  </si>
  <si>
    <t>ERS</t>
  </si>
  <si>
    <t>Monika</t>
  </si>
  <si>
    <t>Kairi-Liis</t>
  </si>
  <si>
    <t>ROONURM</t>
  </si>
  <si>
    <t>Airi</t>
  </si>
  <si>
    <t>SIIM</t>
  </si>
  <si>
    <t>Anne-Ly</t>
  </si>
  <si>
    <t>RAID</t>
  </si>
  <si>
    <t>Evelin</t>
  </si>
  <si>
    <t>LAPPALAINEN</t>
  </si>
  <si>
    <t>Aili</t>
  </si>
  <si>
    <t>MÄGI</t>
  </si>
  <si>
    <t>Katrin</t>
  </si>
  <si>
    <t>SMIRNOVA</t>
  </si>
  <si>
    <t>Marleen</t>
  </si>
  <si>
    <t>RIISAAR</t>
  </si>
  <si>
    <t>Anastassia</t>
  </si>
  <si>
    <t>OLEWICZ</t>
  </si>
  <si>
    <t>Aleksandra</t>
  </si>
  <si>
    <t>BOJARTŠUK</t>
  </si>
  <si>
    <t>Susanna</t>
  </si>
  <si>
    <t>SULE</t>
  </si>
  <si>
    <t>Marianne</t>
  </si>
  <si>
    <t>TAVITS</t>
  </si>
  <si>
    <t>Elgitha</t>
  </si>
  <si>
    <t>VAARIK</t>
  </si>
  <si>
    <t>Mariette</t>
  </si>
  <si>
    <t>PENNAR</t>
  </si>
  <si>
    <t>Kaja</t>
  </si>
  <si>
    <t>ASI</t>
  </si>
  <si>
    <t>Jekaterina</t>
  </si>
  <si>
    <t>ISSANTŠENKOVA</t>
  </si>
  <si>
    <t>Kaile</t>
  </si>
  <si>
    <t>ÜLPER</t>
  </si>
  <si>
    <t>Ksenia</t>
  </si>
  <si>
    <t>IVANOVA</t>
  </si>
  <si>
    <t>Karina</t>
  </si>
  <si>
    <t>Ketlin</t>
  </si>
  <si>
    <t>VEIA</t>
  </si>
  <si>
    <t>Pilleriin</t>
  </si>
  <si>
    <t>Ksenija</t>
  </si>
  <si>
    <t>NIKITINA</t>
  </si>
  <si>
    <t>Marta Pauliine</t>
  </si>
  <si>
    <t>MIHKELSON</t>
  </si>
  <si>
    <t>PETERS</t>
  </si>
  <si>
    <t>Sergei</t>
  </si>
  <si>
    <t>POTAŠEV</t>
  </si>
  <si>
    <t>Heldur</t>
  </si>
  <si>
    <t>KURIG</t>
  </si>
  <si>
    <t>MÄE</t>
  </si>
  <si>
    <t>BULAJEVSKI</t>
  </si>
  <si>
    <t>Nikita</t>
  </si>
  <si>
    <t>DARGEL</t>
  </si>
  <si>
    <t>DNF</t>
  </si>
  <si>
    <t>Narva LSK</t>
  </si>
  <si>
    <t>Elva LSK</t>
  </si>
  <si>
    <t>Põlva LSK</t>
  </si>
  <si>
    <t>SK EstaSport</t>
  </si>
  <si>
    <t>Ülenurme GSK</t>
  </si>
  <si>
    <t>KL MäLK</t>
  </si>
  <si>
    <t>Kaiu LK</t>
  </si>
  <si>
    <t>Pärnumaa KL</t>
  </si>
  <si>
    <t>Järvamaa LSK</t>
  </si>
  <si>
    <t>Valga LK</t>
  </si>
  <si>
    <t>Viljandi LK</t>
  </si>
  <si>
    <t>V-Maarja LaSK</t>
  </si>
  <si>
    <t>KJ SK</t>
  </si>
  <si>
    <t>Narva LK</t>
  </si>
  <si>
    <t>Reijo</t>
  </si>
  <si>
    <t>VIROLAINEN</t>
  </si>
  <si>
    <t>SM</t>
  </si>
  <si>
    <t>Aivar</t>
  </si>
  <si>
    <t>VANAKAMAR</t>
  </si>
  <si>
    <t>Tõnis</t>
  </si>
  <si>
    <t>TIIRIK</t>
  </si>
  <si>
    <t>MOISSEJEVA</t>
  </si>
  <si>
    <t>Kristina</t>
  </si>
  <si>
    <t>Anni</t>
  </si>
  <si>
    <t>KÄÄRST</t>
  </si>
  <si>
    <t>POLUNINA</t>
  </si>
  <si>
    <t>Kairi</t>
  </si>
  <si>
    <t>Marja</t>
  </si>
  <si>
    <t>KIRSS</t>
  </si>
  <si>
    <t>Marit</t>
  </si>
  <si>
    <t>PLEIATS</t>
  </si>
  <si>
    <t>Tatjana</t>
  </si>
  <si>
    <t>MIHHAILOVA</t>
  </si>
  <si>
    <t>Laura-Liisa</t>
  </si>
  <si>
    <t>KOLOMETS</t>
  </si>
  <si>
    <t>LOPATTI</t>
  </si>
  <si>
    <t>Viia</t>
  </si>
  <si>
    <t>KALDAM</t>
  </si>
  <si>
    <t>SK Penthatlon</t>
  </si>
  <si>
    <t>Jürgen-Johannes</t>
  </si>
  <si>
    <t>Karl Eirik</t>
  </si>
  <si>
    <t>Kati-Ly</t>
  </si>
  <si>
    <t>RANDVIIR</t>
  </si>
  <si>
    <t>Elerin</t>
  </si>
  <si>
    <t>ROSS</t>
  </si>
  <si>
    <t>Martin</t>
  </si>
  <si>
    <t>SILD</t>
  </si>
  <si>
    <t>Pirja</t>
  </si>
  <si>
    <t>KINDSIGO</t>
  </si>
  <si>
    <t>Sirli</t>
  </si>
  <si>
    <t>LIKK</t>
  </si>
  <si>
    <t>Lagle</t>
  </si>
  <si>
    <t>NÕU</t>
  </si>
  <si>
    <t>Maive</t>
  </si>
  <si>
    <t>TÕEMÄE</t>
  </si>
  <si>
    <t>Ott</t>
  </si>
  <si>
    <t>OTTISAAR</t>
  </si>
  <si>
    <t>Margit</t>
  </si>
  <si>
    <t>DEKET</t>
  </si>
  <si>
    <t>Iluta</t>
  </si>
  <si>
    <t>VILCANE</t>
  </si>
  <si>
    <t>LAT</t>
  </si>
  <si>
    <t>v.a.</t>
  </si>
  <si>
    <t>Marion Andra</t>
  </si>
  <si>
    <t>VÄINÄNEN</t>
  </si>
  <si>
    <t>Lennart Saarepuu</t>
  </si>
  <si>
    <t>Karl Kontor</t>
  </si>
  <si>
    <t>Larissa Peeters</t>
  </si>
  <si>
    <t>Liivi Erm</t>
  </si>
  <si>
    <t>Kaur Laurimaa</t>
  </si>
  <si>
    <t>Marianne Tavits</t>
  </si>
  <si>
    <t>Viktor Ovtšinnikov</t>
  </si>
  <si>
    <t>Kairi Heinsoo</t>
  </si>
  <si>
    <t>Maire Tiisler</t>
  </si>
  <si>
    <t>Kristina Kiisk</t>
  </si>
  <si>
    <t>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</si>
</sst>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[Red]0"/>
  </numFmts>
  <fonts count="43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sz val="16"/>
      <name val="Arial Baltic"/>
      <family val="2"/>
      <charset val="186"/>
    </font>
    <font>
      <sz val="10"/>
      <name val="Arial Baltic"/>
      <family val="2"/>
      <charset val="186"/>
    </font>
    <font>
      <b/>
      <sz val="12"/>
      <name val="Arial Baltic"/>
      <family val="2"/>
      <charset val="186"/>
    </font>
    <font>
      <b/>
      <sz val="11"/>
      <name val="Arial Baltic"/>
      <family val="2"/>
      <charset val="186"/>
    </font>
    <font>
      <b/>
      <sz val="10"/>
      <name val="Arial Baltic"/>
      <charset val="186"/>
    </font>
    <font>
      <b/>
      <sz val="10"/>
      <name val="Arial Baltic"/>
      <family val="2"/>
      <charset val="186"/>
    </font>
    <font>
      <sz val="10"/>
      <name val="Arial Baltic"/>
      <charset val="186"/>
    </font>
    <font>
      <sz val="11"/>
      <name val="Arial Baltic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 Baltic"/>
      <charset val="186"/>
    </font>
    <font>
      <sz val="12"/>
      <name val="Arial"/>
      <family val="2"/>
    </font>
    <font>
      <b/>
      <sz val="12"/>
      <name val="Arial"/>
      <family val="2"/>
    </font>
    <font>
      <sz val="12"/>
      <name val="Arial Baltic"/>
      <family val="2"/>
      <charset val="186"/>
    </font>
    <font>
      <b/>
      <sz val="12"/>
      <name val="Arial Baltic"/>
      <charset val="186"/>
    </font>
    <font>
      <i/>
      <u/>
      <sz val="10"/>
      <name val="Arial"/>
      <family val="2"/>
      <charset val="186"/>
    </font>
    <font>
      <i/>
      <sz val="10"/>
      <name val="Arial"/>
      <family val="2"/>
      <charset val="186"/>
    </font>
    <font>
      <i/>
      <sz val="11"/>
      <name val="Arial"/>
      <family val="2"/>
      <charset val="186"/>
    </font>
    <font>
      <i/>
      <sz val="10"/>
      <name val="Arial"/>
      <family val="2"/>
    </font>
    <font>
      <i/>
      <sz val="10"/>
      <name val="Arial Baltic"/>
      <family val="2"/>
      <charset val="186"/>
    </font>
    <font>
      <b/>
      <sz val="12"/>
      <name val="Arial Baltic "/>
      <charset val="186"/>
    </font>
    <font>
      <i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i/>
      <sz val="16"/>
      <name val="Arial Baltic"/>
      <family val="2"/>
      <charset val="186"/>
    </font>
    <font>
      <i/>
      <sz val="16"/>
      <name val="Arial"/>
      <family val="2"/>
    </font>
    <font>
      <i/>
      <sz val="11"/>
      <name val="Arial Baltic"/>
      <family val="2"/>
      <charset val="186"/>
    </font>
    <font>
      <i/>
      <sz val="12"/>
      <name val="Arial"/>
      <family val="2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245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 applyBorder="1"/>
    <xf numFmtId="0" fontId="1" fillId="0" borderId="0" xfId="0" applyFont="1" applyAlignment="1" applyProtection="1">
      <alignment horizontal="left" indent="15"/>
      <protection locked="0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49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Alignment="1"/>
    <xf numFmtId="0" fontId="5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3" fillId="0" borderId="0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Border="1" applyAlignment="1">
      <alignment horizontal="center"/>
    </xf>
    <xf numFmtId="49" fontId="12" fillId="0" borderId="0" xfId="0" applyNumberFormat="1" applyFont="1"/>
    <xf numFmtId="49" fontId="12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49" fontId="14" fillId="0" borderId="0" xfId="0" applyNumberFormat="1" applyFont="1" applyBorder="1" applyAlignment="1">
      <alignment horizontal="center"/>
    </xf>
    <xf numFmtId="0" fontId="13" fillId="0" borderId="0" xfId="0" applyFont="1"/>
    <xf numFmtId="0" fontId="12" fillId="0" borderId="0" xfId="0" applyFont="1" applyFill="1"/>
    <xf numFmtId="0" fontId="12" fillId="0" borderId="0" xfId="0" applyFont="1" applyFill="1" applyBorder="1"/>
    <xf numFmtId="49" fontId="12" fillId="0" borderId="0" xfId="0" applyNumberFormat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5" fillId="0" borderId="0" xfId="1" applyFont="1"/>
    <xf numFmtId="0" fontId="17" fillId="0" borderId="0" xfId="1" applyFont="1" applyFill="1" applyBorder="1" applyAlignment="1">
      <alignment horizontal="center"/>
    </xf>
    <xf numFmtId="0" fontId="17" fillId="0" borderId="0" xfId="0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0" xfId="0" applyFont="1"/>
    <xf numFmtId="49" fontId="9" fillId="0" borderId="0" xfId="0" applyNumberFormat="1" applyFont="1" applyBorder="1" applyAlignment="1"/>
    <xf numFmtId="0" fontId="9" fillId="0" borderId="0" xfId="0" applyFont="1" applyBorder="1" applyAlignment="1">
      <alignment horizontal="right"/>
    </xf>
    <xf numFmtId="1" fontId="9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49" fontId="19" fillId="0" borderId="0" xfId="0" applyNumberFormat="1" applyFont="1" applyAlignment="1">
      <alignment horizontal="left"/>
    </xf>
    <xf numFmtId="0" fontId="12" fillId="0" borderId="0" xfId="0" applyFont="1" applyFill="1" applyAlignment="1">
      <alignment horizontal="left"/>
    </xf>
    <xf numFmtId="0" fontId="20" fillId="0" borderId="0" xfId="0" applyFont="1" applyAlignment="1">
      <alignment horizontal="center"/>
    </xf>
    <xf numFmtId="49" fontId="19" fillId="0" borderId="0" xfId="0" applyNumberFormat="1" applyFont="1" applyBorder="1" applyAlignment="1">
      <alignment horizontal="right"/>
    </xf>
    <xf numFmtId="0" fontId="1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164" fontId="19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20" fillId="0" borderId="0" xfId="0" applyNumberFormat="1" applyFont="1" applyFill="1" applyBorder="1" applyAlignment="1">
      <alignment horizontal="left"/>
    </xf>
    <xf numFmtId="0" fontId="12" fillId="0" borderId="0" xfId="0" applyFont="1" applyBorder="1"/>
    <xf numFmtId="0" fontId="12" fillId="0" borderId="0" xfId="0" applyFont="1" applyBorder="1" applyAlignment="1"/>
    <xf numFmtId="0" fontId="12" fillId="0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" fillId="0" borderId="0" xfId="0" applyFont="1" applyAlignment="1" applyProtection="1">
      <protection locked="0"/>
    </xf>
    <xf numFmtId="0" fontId="12" fillId="0" borderId="0" xfId="0" applyNumberFormat="1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left"/>
    </xf>
    <xf numFmtId="1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 applyBorder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12" fillId="0" borderId="0" xfId="0" applyFont="1" applyFill="1" applyBorder="1" applyAlignment="1"/>
    <xf numFmtId="165" fontId="13" fillId="0" borderId="0" xfId="0" applyNumberFormat="1" applyFont="1" applyBorder="1" applyAlignment="1" applyProtection="1">
      <alignment horizontal="center"/>
      <protection locked="0"/>
    </xf>
    <xf numFmtId="0" fontId="24" fillId="0" borderId="1" xfId="0" applyFont="1" applyFill="1" applyBorder="1" applyAlignment="1"/>
    <xf numFmtId="0" fontId="25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4" fillId="0" borderId="1" xfId="1" applyFont="1" applyBorder="1" applyAlignment="1">
      <alignment horizontal="center"/>
    </xf>
    <xf numFmtId="0" fontId="24" fillId="0" borderId="1" xfId="1" applyFont="1" applyBorder="1"/>
    <xf numFmtId="0" fontId="24" fillId="0" borderId="1" xfId="1" applyFont="1" applyFill="1" applyBorder="1" applyAlignment="1">
      <alignment horizontal="center"/>
    </xf>
    <xf numFmtId="0" fontId="27" fillId="0" borderId="1" xfId="0" applyFont="1" applyFill="1" applyBorder="1" applyAlignment="1"/>
    <xf numFmtId="0" fontId="27" fillId="0" borderId="1" xfId="0" applyFont="1" applyFill="1" applyBorder="1" applyAlignment="1">
      <alignment horizontal="center"/>
    </xf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0" fontId="24" fillId="0" borderId="1" xfId="0" applyFont="1" applyBorder="1"/>
    <xf numFmtId="0" fontId="22" fillId="0" borderId="0" xfId="0" applyFont="1" applyBorder="1" applyAlignment="1"/>
    <xf numFmtId="0" fontId="4" fillId="0" borderId="0" xfId="0" applyFont="1" applyBorder="1" applyAlignment="1"/>
    <xf numFmtId="49" fontId="26" fillId="0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65" fontId="26" fillId="0" borderId="1" xfId="0" applyNumberFormat="1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24" fillId="0" borderId="0" xfId="0" applyFont="1" applyFill="1" applyBorder="1" applyAlignment="1"/>
    <xf numFmtId="0" fontId="25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17" fillId="0" borderId="0" xfId="1" applyFont="1" applyAlignment="1"/>
    <xf numFmtId="164" fontId="13" fillId="0" borderId="0" xfId="0" applyNumberFormat="1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165" fontId="26" fillId="0" borderId="0" xfId="0" applyNumberFormat="1" applyFont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65" fontId="26" fillId="0" borderId="0" xfId="0" applyNumberFormat="1" applyFont="1" applyBorder="1" applyAlignment="1" applyProtection="1">
      <alignment horizontal="center" vertical="center"/>
      <protection locked="0"/>
    </xf>
    <xf numFmtId="0" fontId="24" fillId="0" borderId="0" xfId="1" applyFont="1" applyBorder="1" applyAlignment="1">
      <alignment horizontal="center"/>
    </xf>
    <xf numFmtId="0" fontId="24" fillId="0" borderId="0" xfId="1" applyFont="1" applyBorder="1"/>
    <xf numFmtId="0" fontId="24" fillId="0" borderId="0" xfId="1" applyFont="1" applyFill="1" applyBorder="1" applyAlignment="1">
      <alignment horizontal="center"/>
    </xf>
    <xf numFmtId="1" fontId="24" fillId="0" borderId="0" xfId="0" applyNumberFormat="1" applyFont="1" applyBorder="1" applyAlignment="1">
      <alignment horizontal="center"/>
    </xf>
    <xf numFmtId="0" fontId="27" fillId="0" borderId="0" xfId="0" applyFont="1" applyFill="1" applyBorder="1" applyAlignment="1"/>
    <xf numFmtId="0" fontId="27" fillId="0" borderId="0" xfId="0" applyFont="1" applyFill="1" applyBorder="1" applyAlignment="1">
      <alignment horizontal="center"/>
    </xf>
    <xf numFmtId="0" fontId="27" fillId="0" borderId="0" xfId="0" applyFont="1" applyBorder="1"/>
    <xf numFmtId="0" fontId="27" fillId="0" borderId="0" xfId="0" applyFont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24" fillId="0" borderId="1" xfId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26" fillId="0" borderId="0" xfId="0" applyFont="1" applyBorder="1"/>
    <xf numFmtId="0" fontId="31" fillId="0" borderId="0" xfId="0" applyFont="1" applyBorder="1" applyAlignment="1">
      <alignment horizontal="center"/>
    </xf>
    <xf numFmtId="0" fontId="24" fillId="0" borderId="0" xfId="1" applyFont="1" applyAlignment="1">
      <alignment horizontal="center"/>
    </xf>
    <xf numFmtId="0" fontId="29" fillId="0" borderId="0" xfId="0" applyFont="1"/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left" indent="15"/>
      <protection locked="0"/>
    </xf>
    <xf numFmtId="0" fontId="33" fillId="0" borderId="0" xfId="0" applyFont="1" applyBorder="1" applyAlignment="1">
      <alignment horizontal="center"/>
    </xf>
    <xf numFmtId="0" fontId="27" fillId="0" borderId="0" xfId="0" applyFont="1" applyAlignment="1"/>
    <xf numFmtId="49" fontId="27" fillId="0" borderId="0" xfId="0" applyNumberFormat="1" applyFont="1" applyBorder="1" applyAlignment="1">
      <alignment horizontal="center"/>
    </xf>
    <xf numFmtId="49" fontId="34" fillId="0" borderId="0" xfId="0" applyNumberFormat="1" applyFont="1" applyBorder="1" applyAlignment="1">
      <alignment horizontal="right"/>
    </xf>
    <xf numFmtId="0" fontId="27" fillId="0" borderId="0" xfId="0" applyFont="1" applyAlignment="1">
      <alignment horizontal="center"/>
    </xf>
    <xf numFmtId="0" fontId="0" fillId="0" borderId="0" xfId="0"/>
    <xf numFmtId="0" fontId="0" fillId="0" borderId="0" xfId="0" applyFont="1"/>
    <xf numFmtId="164" fontId="12" fillId="0" borderId="0" xfId="0" applyNumberFormat="1" applyFont="1" applyBorder="1" applyAlignment="1">
      <alignment horizontal="center"/>
    </xf>
    <xf numFmtId="164" fontId="30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7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7" fillId="0" borderId="0" xfId="1" applyFont="1" applyFill="1" applyAlignment="1">
      <alignment horizontal="center"/>
    </xf>
    <xf numFmtId="0" fontId="15" fillId="0" borderId="0" xfId="1" applyFont="1" applyFill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9" fillId="0" borderId="0" xfId="0" applyFont="1" applyBorder="1" applyAlignment="1">
      <alignment horizontal="left"/>
    </xf>
    <xf numFmtId="0" fontId="24" fillId="0" borderId="1" xfId="1" applyFont="1" applyBorder="1" applyAlignment="1">
      <alignment horizontal="center"/>
    </xf>
    <xf numFmtId="0" fontId="24" fillId="0" borderId="1" xfId="1" applyFont="1" applyFill="1" applyBorder="1" applyAlignment="1">
      <alignment horizontal="center"/>
    </xf>
    <xf numFmtId="0" fontId="15" fillId="0" borderId="0" xfId="1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center"/>
    </xf>
    <xf numFmtId="49" fontId="36" fillId="0" borderId="0" xfId="0" applyNumberFormat="1" applyFont="1" applyAlignment="1">
      <alignment horizontal="center"/>
    </xf>
    <xf numFmtId="0" fontId="37" fillId="0" borderId="1" xfId="0" applyFont="1" applyBorder="1"/>
    <xf numFmtId="0" fontId="37" fillId="0" borderId="1" xfId="0" applyFont="1" applyBorder="1" applyAlignment="1">
      <alignment horizontal="center"/>
    </xf>
    <xf numFmtId="0" fontId="38" fillId="0" borderId="1" xfId="0" applyFont="1" applyBorder="1"/>
    <xf numFmtId="0" fontId="39" fillId="0" borderId="1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1" fontId="38" fillId="0" borderId="0" xfId="0" applyNumberFormat="1" applyFont="1" applyAlignment="1">
      <alignment horizontal="center"/>
    </xf>
    <xf numFmtId="1" fontId="40" fillId="0" borderId="0" xfId="0" applyNumberFormat="1" applyFont="1" applyAlignment="1">
      <alignment horizontal="center"/>
    </xf>
    <xf numFmtId="0" fontId="38" fillId="0" borderId="0" xfId="0" applyFont="1" applyAlignment="1">
      <alignment horizontal="left"/>
    </xf>
    <xf numFmtId="49" fontId="36" fillId="0" borderId="0" xfId="0" applyNumberFormat="1" applyFont="1"/>
    <xf numFmtId="1" fontId="36" fillId="0" borderId="0" xfId="0" applyNumberFormat="1" applyFont="1" applyAlignment="1">
      <alignment horizontal="center"/>
    </xf>
    <xf numFmtId="1" fontId="35" fillId="0" borderId="0" xfId="0" applyNumberFormat="1" applyFont="1" applyAlignment="1">
      <alignment horizontal="center"/>
    </xf>
    <xf numFmtId="0" fontId="40" fillId="0" borderId="0" xfId="0" applyFont="1"/>
    <xf numFmtId="164" fontId="39" fillId="0" borderId="0" xfId="0" applyNumberFormat="1" applyFont="1" applyAlignment="1">
      <alignment horizontal="center"/>
    </xf>
    <xf numFmtId="164" fontId="40" fillId="0" borderId="0" xfId="0" applyNumberFormat="1" applyFont="1" applyAlignment="1">
      <alignment horizontal="center"/>
    </xf>
    <xf numFmtId="164" fontId="37" fillId="0" borderId="0" xfId="0" applyNumberFormat="1" applyFont="1" applyAlignment="1">
      <alignment horizontal="center"/>
    </xf>
    <xf numFmtId="49" fontId="40" fillId="0" borderId="0" xfId="0" applyNumberFormat="1" applyFont="1" applyAlignment="1">
      <alignment horizontal="center"/>
    </xf>
    <xf numFmtId="49" fontId="41" fillId="0" borderId="0" xfId="0" applyNumberFormat="1" applyFont="1" applyAlignment="1">
      <alignment horizontal="center"/>
    </xf>
    <xf numFmtId="49" fontId="41" fillId="0" borderId="0" xfId="0" applyNumberFormat="1" applyFont="1"/>
    <xf numFmtId="0" fontId="36" fillId="0" borderId="0" xfId="0" applyFont="1" applyAlignment="1">
      <alignment horizontal="left"/>
    </xf>
    <xf numFmtId="0" fontId="15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64" fontId="13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right"/>
    </xf>
    <xf numFmtId="165" fontId="12" fillId="0" borderId="0" xfId="0" applyNumberFormat="1" applyFont="1" applyAlignment="1" applyProtection="1">
      <alignment horizontal="center"/>
      <protection locked="0"/>
    </xf>
    <xf numFmtId="165" fontId="13" fillId="0" borderId="0" xfId="0" applyNumberFormat="1" applyFont="1" applyAlignment="1" applyProtection="1">
      <alignment horizontal="center"/>
      <protection locked="0"/>
    </xf>
    <xf numFmtId="165" fontId="26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24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1" xfId="0" applyFont="1" applyBorder="1" applyAlignment="1">
      <alignment horizontal="center"/>
    </xf>
    <xf numFmtId="0" fontId="24" fillId="0" borderId="1" xfId="1" applyFont="1" applyBorder="1" applyAlignment="1">
      <alignment horizontal="center"/>
    </xf>
    <xf numFmtId="0" fontId="24" fillId="0" borderId="1" xfId="1" applyFont="1" applyFill="1" applyBorder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35" fillId="0" borderId="0" xfId="0" applyFont="1" applyAlignment="1">
      <alignment horizontal="left"/>
    </xf>
    <xf numFmtId="0" fontId="17" fillId="0" borderId="0" xfId="1" applyFont="1"/>
    <xf numFmtId="0" fontId="17" fillId="0" borderId="0" xfId="1" applyFont="1" applyAlignment="1">
      <alignment horizontal="center"/>
    </xf>
    <xf numFmtId="0" fontId="15" fillId="0" borderId="0" xfId="1" applyAlignment="1">
      <alignment horizontal="center"/>
    </xf>
    <xf numFmtId="0" fontId="42" fillId="0" borderId="0" xfId="0" applyFont="1" applyAlignment="1">
      <alignment horizontal="center"/>
    </xf>
    <xf numFmtId="0" fontId="17" fillId="0" borderId="0" xfId="0" applyFont="1" applyBorder="1" applyAlignment="1">
      <alignment horizontal="left"/>
    </xf>
    <xf numFmtId="0" fontId="17" fillId="0" borderId="0" xfId="0" applyFont="1" applyFill="1" applyBorder="1"/>
  </cellXfs>
  <cellStyles count="2">
    <cellStyle name="Normaallaad" xfId="0" builtinId="0"/>
    <cellStyle name="Normal_Sheet1" xfId="1" xr:uid="{00000000-0005-0000-0000-000001000000}"/>
  </cellStyles>
  <dxfs count="52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81"/>
  <sheetViews>
    <sheetView zoomScaleNormal="100" workbookViewId="0">
      <selection activeCell="F59" sqref="F59"/>
    </sheetView>
  </sheetViews>
  <sheetFormatPr defaultColWidth="4.6640625" defaultRowHeight="13.2"/>
  <cols>
    <col min="1" max="1" width="4.6640625" style="35" customWidth="1"/>
    <col min="2" max="2" width="16" style="36" customWidth="1"/>
    <col min="3" max="3" width="15.6640625" style="36" customWidth="1"/>
    <col min="4" max="4" width="5.88671875" style="35" customWidth="1"/>
    <col min="5" max="5" width="13.5546875" style="36" customWidth="1"/>
    <col min="6" max="11" width="5.33203125" style="35" customWidth="1"/>
    <col min="12" max="12" width="7.109375" style="35" customWidth="1"/>
    <col min="13" max="13" width="5.109375" style="35" hidden="1" customWidth="1"/>
    <col min="14" max="14" width="6.44140625" style="35" customWidth="1"/>
    <col min="15" max="255" width="9.109375" style="36" customWidth="1"/>
    <col min="256" max="16384" width="4.6640625" style="36"/>
  </cols>
  <sheetData>
    <row r="1" spans="1:23" s="2" customFormat="1" ht="24" customHeight="1">
      <c r="A1" s="222" t="s">
        <v>48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1"/>
      <c r="P1" s="1"/>
      <c r="Q1" s="1"/>
      <c r="R1" s="1"/>
      <c r="U1" s="3"/>
      <c r="V1" s="4"/>
      <c r="W1" s="1"/>
    </row>
    <row r="2" spans="1:23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54"/>
      <c r="O2" s="1"/>
      <c r="P2" s="1"/>
      <c r="Q2" s="1"/>
      <c r="R2" s="1"/>
      <c r="U2" s="3"/>
      <c r="V2" s="4"/>
      <c r="W2" s="1"/>
    </row>
    <row r="3" spans="1:23" s="8" customFormat="1" ht="15.6">
      <c r="A3" s="223" t="s">
        <v>7</v>
      </c>
      <c r="B3" s="223"/>
      <c r="C3" s="223"/>
      <c r="D3" s="6"/>
      <c r="E3" s="7"/>
      <c r="F3" s="6"/>
      <c r="G3" s="6"/>
      <c r="H3" s="6"/>
      <c r="I3" s="6"/>
      <c r="J3" s="6"/>
      <c r="K3" s="6"/>
      <c r="L3" s="31" t="s">
        <v>45</v>
      </c>
      <c r="N3" s="31"/>
      <c r="R3" s="6"/>
      <c r="W3" s="6"/>
    </row>
    <row r="4" spans="1:23">
      <c r="A4" s="33"/>
      <c r="B4" s="34"/>
      <c r="C4" s="34"/>
      <c r="G4" s="33"/>
      <c r="H4" s="33"/>
      <c r="I4" s="33"/>
      <c r="J4" s="33"/>
      <c r="K4" s="33"/>
      <c r="L4" s="37"/>
      <c r="M4" s="33"/>
      <c r="N4" s="33"/>
    </row>
    <row r="5" spans="1:23" ht="15.6">
      <c r="A5" s="117" t="s">
        <v>35</v>
      </c>
      <c r="B5" s="117"/>
      <c r="C5" s="117"/>
      <c r="D5" s="117"/>
      <c r="E5" s="117"/>
      <c r="F5" s="12"/>
      <c r="G5" s="6"/>
      <c r="H5" s="12"/>
      <c r="I5" s="6"/>
      <c r="J5" s="13"/>
      <c r="K5" s="6"/>
      <c r="L5" s="6"/>
      <c r="M5" s="14"/>
      <c r="N5" s="14"/>
    </row>
    <row r="6" spans="1:23" ht="15.6">
      <c r="A6" s="117"/>
      <c r="B6" s="117"/>
      <c r="C6" s="117"/>
      <c r="D6" s="117"/>
      <c r="E6" s="117"/>
      <c r="F6" s="33"/>
      <c r="G6" s="33"/>
      <c r="H6" s="33"/>
      <c r="I6" s="33"/>
      <c r="J6" s="33"/>
      <c r="K6" s="33"/>
      <c r="L6" s="37"/>
      <c r="M6" s="33"/>
      <c r="N6" s="33"/>
    </row>
    <row r="7" spans="1:23">
      <c r="A7" s="105" t="s">
        <v>18</v>
      </c>
      <c r="B7" s="225" t="s">
        <v>19</v>
      </c>
      <c r="C7" s="225"/>
      <c r="D7" s="106" t="s">
        <v>9</v>
      </c>
      <c r="E7" s="107" t="s">
        <v>10</v>
      </c>
      <c r="F7" s="224" t="s">
        <v>20</v>
      </c>
      <c r="G7" s="224"/>
      <c r="H7" s="224"/>
      <c r="I7" s="224"/>
      <c r="J7" s="224"/>
      <c r="K7" s="224"/>
      <c r="L7" s="106" t="s">
        <v>21</v>
      </c>
      <c r="M7" s="150"/>
      <c r="N7" s="153" t="s">
        <v>15</v>
      </c>
      <c r="O7" s="44"/>
      <c r="P7" s="44"/>
    </row>
    <row r="8" spans="1:23">
      <c r="A8" s="132"/>
      <c r="B8" s="132"/>
      <c r="C8" s="132"/>
      <c r="D8" s="134"/>
      <c r="E8" s="157"/>
      <c r="F8" s="134"/>
      <c r="G8" s="134"/>
      <c r="H8" s="134"/>
      <c r="I8" s="134"/>
      <c r="J8" s="134"/>
      <c r="K8" s="134"/>
      <c r="L8" s="134"/>
      <c r="M8" s="134"/>
      <c r="N8" s="134"/>
      <c r="O8" s="44"/>
      <c r="P8" s="44"/>
    </row>
    <row r="9" spans="1:23" s="46" customFormat="1">
      <c r="A9" s="95" t="s">
        <v>16</v>
      </c>
      <c r="B9" s="212" t="s">
        <v>99</v>
      </c>
      <c r="C9" s="212" t="s">
        <v>100</v>
      </c>
      <c r="D9" s="35">
        <v>1982</v>
      </c>
      <c r="E9" s="213" t="s">
        <v>227</v>
      </c>
      <c r="F9" s="214">
        <v>101.7</v>
      </c>
      <c r="G9" s="214">
        <v>102.4</v>
      </c>
      <c r="H9" s="214">
        <v>102.6</v>
      </c>
      <c r="I9" s="214">
        <v>102.9</v>
      </c>
      <c r="J9" s="214">
        <v>102.8</v>
      </c>
      <c r="K9" s="214">
        <v>105.4</v>
      </c>
      <c r="L9" s="215">
        <v>617.79999999999995</v>
      </c>
      <c r="M9" s="151">
        <v>0</v>
      </c>
      <c r="N9" s="156" t="s">
        <v>16</v>
      </c>
    </row>
    <row r="10" spans="1:23" s="46" customFormat="1">
      <c r="A10" s="95" t="s">
        <v>17</v>
      </c>
      <c r="B10" s="212" t="s">
        <v>101</v>
      </c>
      <c r="C10" s="212" t="s">
        <v>102</v>
      </c>
      <c r="D10" s="35">
        <v>1991</v>
      </c>
      <c r="E10" s="213" t="s">
        <v>228</v>
      </c>
      <c r="F10" s="214">
        <v>104.7</v>
      </c>
      <c r="G10" s="214">
        <v>101.8</v>
      </c>
      <c r="H10" s="214">
        <v>102.1</v>
      </c>
      <c r="I10" s="214">
        <v>101.9</v>
      </c>
      <c r="J10" s="214">
        <v>102.6</v>
      </c>
      <c r="K10" s="214">
        <v>104.2</v>
      </c>
      <c r="L10" s="215">
        <v>617.29999999999995</v>
      </c>
      <c r="M10" s="151">
        <v>0</v>
      </c>
      <c r="N10" s="156" t="s">
        <v>16</v>
      </c>
    </row>
    <row r="11" spans="1:23" s="46" customFormat="1">
      <c r="A11" s="95" t="s">
        <v>22</v>
      </c>
      <c r="B11" s="212" t="s">
        <v>103</v>
      </c>
      <c r="C11" s="212" t="s">
        <v>104</v>
      </c>
      <c r="D11" s="35">
        <v>1997</v>
      </c>
      <c r="E11" s="213" t="s">
        <v>228</v>
      </c>
      <c r="F11" s="214">
        <v>103</v>
      </c>
      <c r="G11" s="214">
        <v>102.9</v>
      </c>
      <c r="H11" s="214">
        <v>103.6</v>
      </c>
      <c r="I11" s="214">
        <v>101.9</v>
      </c>
      <c r="J11" s="214">
        <v>103.2</v>
      </c>
      <c r="K11" s="214">
        <v>101.3</v>
      </c>
      <c r="L11" s="215">
        <v>615.9</v>
      </c>
      <c r="M11" s="151">
        <v>0</v>
      </c>
      <c r="N11" s="156" t="s">
        <v>16</v>
      </c>
    </row>
    <row r="12" spans="1:23" s="46" customFormat="1">
      <c r="A12" s="80">
        <v>4</v>
      </c>
      <c r="B12" s="216" t="s">
        <v>105</v>
      </c>
      <c r="C12" s="216" t="s">
        <v>106</v>
      </c>
      <c r="D12" s="35">
        <v>1976</v>
      </c>
      <c r="E12" s="213" t="s">
        <v>229</v>
      </c>
      <c r="F12" s="214">
        <v>101</v>
      </c>
      <c r="G12" s="214">
        <v>100.6</v>
      </c>
      <c r="H12" s="214">
        <v>99.9</v>
      </c>
      <c r="I12" s="214">
        <v>100.6</v>
      </c>
      <c r="J12" s="214">
        <v>101.5</v>
      </c>
      <c r="K12" s="214">
        <v>101</v>
      </c>
      <c r="L12" s="215">
        <v>604.6</v>
      </c>
      <c r="M12" s="151">
        <v>0</v>
      </c>
      <c r="N12" s="156" t="s">
        <v>17</v>
      </c>
    </row>
    <row r="13" spans="1:23" s="46" customFormat="1">
      <c r="A13" s="80">
        <v>5</v>
      </c>
      <c r="B13" s="213" t="s">
        <v>82</v>
      </c>
      <c r="C13" s="213" t="s">
        <v>107</v>
      </c>
      <c r="D13" s="35">
        <v>1951</v>
      </c>
      <c r="E13" s="213" t="s">
        <v>230</v>
      </c>
      <c r="F13" s="214">
        <v>101.9</v>
      </c>
      <c r="G13" s="214">
        <v>101.5</v>
      </c>
      <c r="H13" s="214">
        <v>99.9</v>
      </c>
      <c r="I13" s="214">
        <v>101.2</v>
      </c>
      <c r="J13" s="214">
        <v>100.4</v>
      </c>
      <c r="K13" s="214">
        <v>96.8</v>
      </c>
      <c r="L13" s="215">
        <v>601.70000000000005</v>
      </c>
      <c r="M13" s="151">
        <v>0</v>
      </c>
      <c r="N13" s="156" t="s">
        <v>17</v>
      </c>
    </row>
    <row r="14" spans="1:23">
      <c r="A14" s="80">
        <v>6</v>
      </c>
      <c r="B14" s="213" t="s">
        <v>108</v>
      </c>
      <c r="C14" s="213" t="s">
        <v>109</v>
      </c>
      <c r="D14" s="35">
        <v>2000</v>
      </c>
      <c r="E14" s="213" t="s">
        <v>231</v>
      </c>
      <c r="F14" s="214">
        <v>100.2</v>
      </c>
      <c r="G14" s="214">
        <v>101.8</v>
      </c>
      <c r="H14" s="214">
        <v>102</v>
      </c>
      <c r="I14" s="214">
        <v>99.3</v>
      </c>
      <c r="J14" s="214">
        <v>97.6</v>
      </c>
      <c r="K14" s="214">
        <v>100.6</v>
      </c>
      <c r="L14" s="215">
        <v>601.5</v>
      </c>
      <c r="M14" s="151">
        <v>0</v>
      </c>
      <c r="N14" s="156" t="s">
        <v>17</v>
      </c>
    </row>
    <row r="15" spans="1:23">
      <c r="A15" s="80">
        <v>7</v>
      </c>
      <c r="B15" s="213" t="s">
        <v>110</v>
      </c>
      <c r="C15" s="213" t="s">
        <v>111</v>
      </c>
      <c r="D15" s="35">
        <v>1971</v>
      </c>
      <c r="E15" s="213" t="s">
        <v>231</v>
      </c>
      <c r="F15" s="214">
        <v>100.2</v>
      </c>
      <c r="G15" s="214">
        <v>99.7</v>
      </c>
      <c r="H15" s="214">
        <v>100.6</v>
      </c>
      <c r="I15" s="214">
        <v>98.1</v>
      </c>
      <c r="J15" s="214">
        <v>101.1</v>
      </c>
      <c r="K15" s="214">
        <v>100.4</v>
      </c>
      <c r="L15" s="215">
        <v>600.1</v>
      </c>
      <c r="M15" s="151">
        <v>0</v>
      </c>
      <c r="N15" s="156" t="s">
        <v>17</v>
      </c>
    </row>
    <row r="16" spans="1:23">
      <c r="A16" s="80">
        <v>8</v>
      </c>
      <c r="B16" s="216" t="s">
        <v>128</v>
      </c>
      <c r="C16" s="216" t="s">
        <v>129</v>
      </c>
      <c r="D16" s="35">
        <v>2003</v>
      </c>
      <c r="E16" s="213" t="s">
        <v>231</v>
      </c>
      <c r="F16" s="172">
        <v>98.1</v>
      </c>
      <c r="G16" s="172">
        <v>97.3</v>
      </c>
      <c r="H16" s="172">
        <v>102.3</v>
      </c>
      <c r="I16" s="172">
        <v>97.6</v>
      </c>
      <c r="J16" s="172">
        <v>99.7</v>
      </c>
      <c r="K16" s="172">
        <v>104.4</v>
      </c>
      <c r="L16" s="217">
        <v>599.4</v>
      </c>
      <c r="M16" s="151">
        <v>0</v>
      </c>
      <c r="N16" s="156" t="s">
        <v>17</v>
      </c>
    </row>
    <row r="17" spans="1:14">
      <c r="A17" s="80">
        <v>9</v>
      </c>
      <c r="B17" s="216" t="s">
        <v>112</v>
      </c>
      <c r="C17" s="216" t="s">
        <v>113</v>
      </c>
      <c r="D17" s="35">
        <v>1993</v>
      </c>
      <c r="E17" s="213" t="s">
        <v>229</v>
      </c>
      <c r="F17" s="214">
        <v>96</v>
      </c>
      <c r="G17" s="214">
        <v>101.3</v>
      </c>
      <c r="H17" s="214">
        <v>100.5</v>
      </c>
      <c r="I17" s="214">
        <v>100.4</v>
      </c>
      <c r="J17" s="214">
        <v>99.7</v>
      </c>
      <c r="K17" s="214">
        <v>100.5</v>
      </c>
      <c r="L17" s="215">
        <v>598.4</v>
      </c>
      <c r="M17" s="151">
        <v>0</v>
      </c>
      <c r="N17" s="156" t="s">
        <v>17</v>
      </c>
    </row>
    <row r="18" spans="1:14">
      <c r="A18" s="80">
        <v>10</v>
      </c>
      <c r="B18" s="216" t="s">
        <v>130</v>
      </c>
      <c r="C18" s="216" t="s">
        <v>131</v>
      </c>
      <c r="D18" s="35">
        <v>2003</v>
      </c>
      <c r="E18" s="213" t="s">
        <v>228</v>
      </c>
      <c r="F18" s="172">
        <v>100.1</v>
      </c>
      <c r="G18" s="172">
        <v>99.3</v>
      </c>
      <c r="H18" s="172">
        <v>99</v>
      </c>
      <c r="I18" s="172">
        <v>101.8</v>
      </c>
      <c r="J18" s="172">
        <v>98</v>
      </c>
      <c r="K18" s="172">
        <v>98.6</v>
      </c>
      <c r="L18" s="217">
        <v>596.79999999999995</v>
      </c>
      <c r="M18" s="151">
        <v>0</v>
      </c>
      <c r="N18" s="156" t="s">
        <v>17</v>
      </c>
    </row>
    <row r="19" spans="1:14">
      <c r="A19" s="80">
        <v>11</v>
      </c>
      <c r="B19" s="216" t="s">
        <v>132</v>
      </c>
      <c r="C19" s="216" t="s">
        <v>133</v>
      </c>
      <c r="D19" s="35">
        <v>2005</v>
      </c>
      <c r="E19" s="213" t="s">
        <v>228</v>
      </c>
      <c r="F19" s="172">
        <v>99.4</v>
      </c>
      <c r="G19" s="172">
        <v>101.3</v>
      </c>
      <c r="H19" s="172">
        <v>100.6</v>
      </c>
      <c r="I19" s="172">
        <v>97.6</v>
      </c>
      <c r="J19" s="172">
        <v>96.9</v>
      </c>
      <c r="K19" s="172">
        <v>98.6</v>
      </c>
      <c r="L19" s="217">
        <v>594.4</v>
      </c>
      <c r="M19" s="151">
        <v>0</v>
      </c>
      <c r="N19" s="156" t="s">
        <v>17</v>
      </c>
    </row>
    <row r="20" spans="1:14" s="46" customFormat="1">
      <c r="A20" s="80">
        <v>12</v>
      </c>
      <c r="B20" s="213" t="s">
        <v>134</v>
      </c>
      <c r="C20" s="213" t="s">
        <v>135</v>
      </c>
      <c r="D20" s="35">
        <v>2006</v>
      </c>
      <c r="E20" s="213" t="s">
        <v>228</v>
      </c>
      <c r="F20" s="172">
        <v>100.2</v>
      </c>
      <c r="G20" s="172">
        <v>100.3</v>
      </c>
      <c r="H20" s="172">
        <v>99.9</v>
      </c>
      <c r="I20" s="171">
        <v>100.3</v>
      </c>
      <c r="J20" s="172">
        <v>100</v>
      </c>
      <c r="K20" s="172">
        <v>93.5</v>
      </c>
      <c r="L20" s="217">
        <v>594.20000000000005</v>
      </c>
      <c r="M20" s="151">
        <v>0</v>
      </c>
      <c r="N20" s="156" t="s">
        <v>17</v>
      </c>
    </row>
    <row r="21" spans="1:14">
      <c r="A21" s="80">
        <v>13</v>
      </c>
      <c r="B21" s="213" t="s">
        <v>114</v>
      </c>
      <c r="C21" s="213" t="s">
        <v>115</v>
      </c>
      <c r="D21" s="35">
        <v>1995</v>
      </c>
      <c r="E21" s="213" t="s">
        <v>229</v>
      </c>
      <c r="F21" s="214">
        <v>100.8</v>
      </c>
      <c r="G21" s="214">
        <v>97</v>
      </c>
      <c r="H21" s="214">
        <v>101.3</v>
      </c>
      <c r="I21" s="214">
        <v>100.7</v>
      </c>
      <c r="J21" s="214">
        <v>98.5</v>
      </c>
      <c r="K21" s="214">
        <v>95.7</v>
      </c>
      <c r="L21" s="217">
        <v>594</v>
      </c>
      <c r="M21" s="151">
        <v>0</v>
      </c>
      <c r="N21" s="156" t="s">
        <v>17</v>
      </c>
    </row>
    <row r="22" spans="1:14">
      <c r="A22" s="80">
        <v>14</v>
      </c>
      <c r="B22" s="213" t="s">
        <v>136</v>
      </c>
      <c r="C22" s="213" t="s">
        <v>137</v>
      </c>
      <c r="D22" s="35">
        <v>2002</v>
      </c>
      <c r="E22" s="213" t="s">
        <v>231</v>
      </c>
      <c r="F22" s="172">
        <v>97.9</v>
      </c>
      <c r="G22" s="172">
        <v>99.3</v>
      </c>
      <c r="H22" s="172">
        <v>99</v>
      </c>
      <c r="I22" s="172">
        <v>100.3</v>
      </c>
      <c r="J22" s="172">
        <v>101.1</v>
      </c>
      <c r="K22" s="172">
        <v>94.9</v>
      </c>
      <c r="L22" s="217">
        <v>592.5</v>
      </c>
      <c r="M22" s="151">
        <v>0</v>
      </c>
      <c r="N22" s="156" t="s">
        <v>17</v>
      </c>
    </row>
    <row r="23" spans="1:14">
      <c r="A23" s="80">
        <v>15</v>
      </c>
      <c r="B23" s="213" t="s">
        <v>116</v>
      </c>
      <c r="C23" s="213" t="s">
        <v>117</v>
      </c>
      <c r="D23" s="35">
        <v>1974</v>
      </c>
      <c r="E23" s="213" t="s">
        <v>232</v>
      </c>
      <c r="F23" s="214">
        <v>98.9</v>
      </c>
      <c r="G23" s="214">
        <v>96.7</v>
      </c>
      <c r="H23" s="214">
        <v>97.7</v>
      </c>
      <c r="I23" s="214">
        <v>98.1</v>
      </c>
      <c r="J23" s="214">
        <v>98.9</v>
      </c>
      <c r="K23" s="214">
        <v>98.1</v>
      </c>
      <c r="L23" s="215">
        <v>588.4</v>
      </c>
      <c r="M23" s="151">
        <v>0</v>
      </c>
      <c r="N23" s="156" t="s">
        <v>22</v>
      </c>
    </row>
    <row r="24" spans="1:14">
      <c r="A24" s="80">
        <v>16</v>
      </c>
      <c r="B24" s="213" t="s">
        <v>138</v>
      </c>
      <c r="C24" s="213" t="s">
        <v>139</v>
      </c>
      <c r="D24" s="35">
        <v>2003</v>
      </c>
      <c r="E24" s="213" t="s">
        <v>231</v>
      </c>
      <c r="F24" s="172">
        <v>96.8</v>
      </c>
      <c r="G24" s="172">
        <v>93.1</v>
      </c>
      <c r="H24" s="172">
        <v>99.2</v>
      </c>
      <c r="I24" s="172">
        <v>99.9</v>
      </c>
      <c r="J24" s="172">
        <v>99.6</v>
      </c>
      <c r="K24" s="172">
        <v>97.1</v>
      </c>
      <c r="L24" s="217">
        <v>585.70000000000005</v>
      </c>
      <c r="M24" s="151">
        <v>0</v>
      </c>
      <c r="N24" s="156" t="s">
        <v>22</v>
      </c>
    </row>
    <row r="25" spans="1:14">
      <c r="A25" s="80">
        <v>17</v>
      </c>
      <c r="B25" s="213" t="s">
        <v>140</v>
      </c>
      <c r="C25" s="213" t="s">
        <v>141</v>
      </c>
      <c r="D25" s="35">
        <v>2005</v>
      </c>
      <c r="E25" s="213" t="s">
        <v>228</v>
      </c>
      <c r="F25" s="172">
        <v>95</v>
      </c>
      <c r="G25" s="172">
        <v>99.5</v>
      </c>
      <c r="H25" s="172">
        <v>97.5</v>
      </c>
      <c r="I25" s="172">
        <v>95.2</v>
      </c>
      <c r="J25" s="172">
        <v>97.5</v>
      </c>
      <c r="K25" s="172">
        <v>100.3</v>
      </c>
      <c r="L25" s="217">
        <v>585</v>
      </c>
      <c r="M25" s="151">
        <v>0</v>
      </c>
      <c r="N25" s="156" t="s">
        <v>22</v>
      </c>
    </row>
    <row r="26" spans="1:14">
      <c r="A26" s="80">
        <v>18</v>
      </c>
      <c r="B26" s="213" t="s">
        <v>118</v>
      </c>
      <c r="C26" s="213" t="s">
        <v>119</v>
      </c>
      <c r="D26" s="35">
        <v>1977</v>
      </c>
      <c r="E26" s="213" t="s">
        <v>229</v>
      </c>
      <c r="F26" s="214">
        <v>96.8</v>
      </c>
      <c r="G26" s="214">
        <v>96.2</v>
      </c>
      <c r="H26" s="214">
        <v>96.7</v>
      </c>
      <c r="I26" s="214">
        <v>96.4</v>
      </c>
      <c r="J26" s="214">
        <v>99.5</v>
      </c>
      <c r="K26" s="218">
        <v>98.4</v>
      </c>
      <c r="L26" s="217">
        <v>584</v>
      </c>
      <c r="M26" s="151">
        <v>0</v>
      </c>
      <c r="N26" s="156" t="s">
        <v>22</v>
      </c>
    </row>
    <row r="27" spans="1:14">
      <c r="A27" s="80">
        <v>19</v>
      </c>
      <c r="B27" s="36" t="s">
        <v>142</v>
      </c>
      <c r="C27" s="36" t="s">
        <v>143</v>
      </c>
      <c r="D27" s="35">
        <v>2004</v>
      </c>
      <c r="E27" s="36" t="s">
        <v>229</v>
      </c>
      <c r="F27" s="172">
        <v>99</v>
      </c>
      <c r="G27" s="172">
        <v>98.5</v>
      </c>
      <c r="H27" s="172">
        <v>93.1</v>
      </c>
      <c r="I27" s="172">
        <v>97.7</v>
      </c>
      <c r="J27" s="172">
        <v>95.7</v>
      </c>
      <c r="K27" s="172">
        <v>98.4</v>
      </c>
      <c r="L27" s="217">
        <v>582.4</v>
      </c>
      <c r="M27" s="151">
        <v>0</v>
      </c>
      <c r="N27" s="156" t="s">
        <v>22</v>
      </c>
    </row>
    <row r="28" spans="1:14">
      <c r="A28" s="80">
        <v>20</v>
      </c>
      <c r="B28" s="213" t="s">
        <v>144</v>
      </c>
      <c r="C28" s="213" t="s">
        <v>145</v>
      </c>
      <c r="D28" s="35">
        <v>2006</v>
      </c>
      <c r="E28" s="213" t="s">
        <v>231</v>
      </c>
      <c r="F28" s="172">
        <v>95.9</v>
      </c>
      <c r="G28" s="172">
        <v>98.2</v>
      </c>
      <c r="H28" s="172">
        <v>98.4</v>
      </c>
      <c r="I28" s="172">
        <v>94.8</v>
      </c>
      <c r="J28" s="172">
        <v>97.4</v>
      </c>
      <c r="K28" s="172">
        <v>97.6</v>
      </c>
      <c r="L28" s="217">
        <v>582.29999999999995</v>
      </c>
      <c r="M28" s="151">
        <v>0</v>
      </c>
      <c r="N28" s="156" t="s">
        <v>22</v>
      </c>
    </row>
    <row r="29" spans="1:14">
      <c r="A29" s="80">
        <v>21</v>
      </c>
      <c r="B29" s="36" t="s">
        <v>146</v>
      </c>
      <c r="C29" s="36" t="s">
        <v>147</v>
      </c>
      <c r="D29" s="35">
        <v>2004</v>
      </c>
      <c r="E29" s="36" t="s">
        <v>233</v>
      </c>
      <c r="F29" s="172">
        <v>96.2</v>
      </c>
      <c r="G29" s="172">
        <v>96.6</v>
      </c>
      <c r="H29" s="172">
        <v>97.9</v>
      </c>
      <c r="I29" s="172">
        <v>89</v>
      </c>
      <c r="J29" s="172">
        <v>97.6</v>
      </c>
      <c r="K29" s="172">
        <v>99.2</v>
      </c>
      <c r="L29" s="217">
        <v>576.5</v>
      </c>
      <c r="M29" s="151">
        <v>0</v>
      </c>
      <c r="N29" s="156" t="s">
        <v>22</v>
      </c>
    </row>
    <row r="30" spans="1:14">
      <c r="A30" s="80">
        <v>22</v>
      </c>
      <c r="B30" s="36" t="s">
        <v>148</v>
      </c>
      <c r="C30" s="36" t="s">
        <v>149</v>
      </c>
      <c r="D30" s="35">
        <v>2004</v>
      </c>
      <c r="E30" s="36" t="s">
        <v>227</v>
      </c>
      <c r="F30" s="172">
        <v>96.9</v>
      </c>
      <c r="G30" s="172">
        <v>96</v>
      </c>
      <c r="H30" s="172">
        <v>95.1</v>
      </c>
      <c r="I30" s="172">
        <v>96</v>
      </c>
      <c r="J30" s="172">
        <v>94.3</v>
      </c>
      <c r="K30" s="172">
        <v>97.6</v>
      </c>
      <c r="L30" s="217">
        <v>575.9</v>
      </c>
      <c r="M30" s="151">
        <v>0</v>
      </c>
      <c r="N30" s="156" t="s">
        <v>22</v>
      </c>
    </row>
    <row r="31" spans="1:14">
      <c r="A31" s="80">
        <v>23</v>
      </c>
      <c r="B31" s="36" t="s">
        <v>150</v>
      </c>
      <c r="C31" s="36" t="s">
        <v>151</v>
      </c>
      <c r="D31" s="35">
        <v>2007</v>
      </c>
      <c r="E31" s="36" t="s">
        <v>227</v>
      </c>
      <c r="F31" s="172">
        <v>92.4</v>
      </c>
      <c r="G31" s="172">
        <v>93.7</v>
      </c>
      <c r="H31" s="172">
        <v>98.3</v>
      </c>
      <c r="I31" s="172">
        <v>101</v>
      </c>
      <c r="J31" s="172">
        <v>93.4</v>
      </c>
      <c r="K31" s="172">
        <v>95.9</v>
      </c>
      <c r="L31" s="217">
        <v>574.70000000000005</v>
      </c>
      <c r="M31" s="151">
        <v>0</v>
      </c>
      <c r="N31" s="156" t="s">
        <v>22</v>
      </c>
    </row>
    <row r="32" spans="1:14">
      <c r="A32" s="80">
        <v>24</v>
      </c>
      <c r="B32" s="36" t="s">
        <v>152</v>
      </c>
      <c r="C32" s="36" t="s">
        <v>153</v>
      </c>
      <c r="D32" s="35">
        <v>2004</v>
      </c>
      <c r="E32" s="36" t="s">
        <v>228</v>
      </c>
      <c r="F32" s="172">
        <v>97.2</v>
      </c>
      <c r="G32" s="172">
        <v>94.2</v>
      </c>
      <c r="H32" s="172">
        <v>96.2</v>
      </c>
      <c r="I32" s="172">
        <v>96.9</v>
      </c>
      <c r="J32" s="172">
        <v>94.8</v>
      </c>
      <c r="K32" s="172">
        <v>92.7</v>
      </c>
      <c r="L32" s="217">
        <v>572</v>
      </c>
      <c r="M32" s="151">
        <v>0</v>
      </c>
      <c r="N32" s="156" t="s">
        <v>22</v>
      </c>
    </row>
    <row r="33" spans="1:23">
      <c r="A33" s="80">
        <v>25</v>
      </c>
      <c r="B33" s="36" t="s">
        <v>154</v>
      </c>
      <c r="C33" s="36" t="s">
        <v>155</v>
      </c>
      <c r="D33" s="35">
        <v>2008</v>
      </c>
      <c r="E33" s="36" t="s">
        <v>231</v>
      </c>
      <c r="F33" s="172">
        <v>94.4</v>
      </c>
      <c r="G33" s="172">
        <v>94.3</v>
      </c>
      <c r="H33" s="172">
        <v>95.7</v>
      </c>
      <c r="I33" s="172">
        <v>95.3</v>
      </c>
      <c r="J33" s="172">
        <v>93</v>
      </c>
      <c r="K33" s="172">
        <v>97.6</v>
      </c>
      <c r="L33" s="217">
        <v>570.29999999999995</v>
      </c>
      <c r="M33" s="151">
        <v>0</v>
      </c>
      <c r="N33" s="156" t="s">
        <v>22</v>
      </c>
    </row>
    <row r="34" spans="1:23">
      <c r="A34" s="80">
        <v>26</v>
      </c>
      <c r="B34" s="213" t="s">
        <v>120</v>
      </c>
      <c r="C34" s="213" t="s">
        <v>121</v>
      </c>
      <c r="D34" s="35">
        <v>1971</v>
      </c>
      <c r="E34" s="213" t="s">
        <v>234</v>
      </c>
      <c r="F34" s="214">
        <v>93.9</v>
      </c>
      <c r="G34" s="214">
        <v>96.3</v>
      </c>
      <c r="H34" s="214">
        <v>94.3</v>
      </c>
      <c r="I34" s="214">
        <v>91.2</v>
      </c>
      <c r="J34" s="214">
        <v>97</v>
      </c>
      <c r="K34" s="214">
        <v>95.3</v>
      </c>
      <c r="L34" s="217">
        <v>568</v>
      </c>
      <c r="M34" s="151">
        <v>0</v>
      </c>
      <c r="N34" s="156" t="s">
        <v>22</v>
      </c>
    </row>
    <row r="35" spans="1:23">
      <c r="A35" s="80">
        <v>27</v>
      </c>
      <c r="B35" s="36" t="s">
        <v>134</v>
      </c>
      <c r="C35" s="36" t="s">
        <v>156</v>
      </c>
      <c r="D35" s="35">
        <v>2007</v>
      </c>
      <c r="E35" s="36" t="s">
        <v>231</v>
      </c>
      <c r="F35" s="172">
        <v>95.9</v>
      </c>
      <c r="G35" s="172">
        <v>92.4</v>
      </c>
      <c r="H35" s="171">
        <v>92.7</v>
      </c>
      <c r="I35" s="172">
        <v>95.4</v>
      </c>
      <c r="J35" s="172">
        <v>95.4</v>
      </c>
      <c r="K35" s="172">
        <v>95.6</v>
      </c>
      <c r="L35" s="217">
        <v>567.4</v>
      </c>
      <c r="M35" s="151">
        <v>0</v>
      </c>
      <c r="N35" s="156" t="s">
        <v>22</v>
      </c>
    </row>
    <row r="36" spans="1:23">
      <c r="A36" s="80">
        <v>28</v>
      </c>
      <c r="B36" s="36" t="s">
        <v>157</v>
      </c>
      <c r="C36" s="36" t="s">
        <v>158</v>
      </c>
      <c r="D36" s="35">
        <v>2008</v>
      </c>
      <c r="E36" s="213" t="s">
        <v>234</v>
      </c>
      <c r="F36" s="172">
        <v>95.8</v>
      </c>
      <c r="G36" s="172">
        <v>95.6</v>
      </c>
      <c r="H36" s="171">
        <v>91.9</v>
      </c>
      <c r="I36" s="172">
        <v>92.6</v>
      </c>
      <c r="J36" s="172">
        <v>95.2</v>
      </c>
      <c r="K36" s="172">
        <v>95.3</v>
      </c>
      <c r="L36" s="217">
        <v>566.4</v>
      </c>
      <c r="M36" s="151">
        <v>0</v>
      </c>
      <c r="N36" s="156" t="s">
        <v>22</v>
      </c>
    </row>
    <row r="37" spans="1:23">
      <c r="A37" s="80">
        <v>29</v>
      </c>
      <c r="B37" s="213" t="s">
        <v>122</v>
      </c>
      <c r="C37" s="213" t="s">
        <v>123</v>
      </c>
      <c r="D37" s="35">
        <v>1965</v>
      </c>
      <c r="E37" s="213" t="s">
        <v>234</v>
      </c>
      <c r="F37" s="214">
        <v>87.3</v>
      </c>
      <c r="G37" s="214">
        <v>95.8</v>
      </c>
      <c r="H37" s="214">
        <v>95.6</v>
      </c>
      <c r="I37" s="214">
        <v>92.9</v>
      </c>
      <c r="J37" s="214">
        <v>98.1</v>
      </c>
      <c r="K37" s="214">
        <v>94.3</v>
      </c>
      <c r="L37" s="217">
        <v>564</v>
      </c>
      <c r="M37" s="151">
        <v>0</v>
      </c>
      <c r="N37" s="156"/>
    </row>
    <row r="38" spans="1:23">
      <c r="A38" s="80">
        <v>30</v>
      </c>
      <c r="B38" s="36" t="s">
        <v>159</v>
      </c>
      <c r="C38" s="36" t="s">
        <v>160</v>
      </c>
      <c r="D38" s="35">
        <v>2007</v>
      </c>
      <c r="E38" s="36" t="s">
        <v>235</v>
      </c>
      <c r="F38" s="172">
        <v>96.4</v>
      </c>
      <c r="G38" s="172">
        <v>96.4</v>
      </c>
      <c r="H38" s="171">
        <v>88.5</v>
      </c>
      <c r="I38" s="172">
        <v>95.1</v>
      </c>
      <c r="J38" s="172">
        <v>89</v>
      </c>
      <c r="K38" s="172">
        <v>92.8</v>
      </c>
      <c r="L38" s="217">
        <v>558.20000000000005</v>
      </c>
      <c r="M38" s="151">
        <v>0</v>
      </c>
      <c r="N38" s="156"/>
    </row>
    <row r="39" spans="1:23">
      <c r="A39" s="80">
        <v>31</v>
      </c>
      <c r="B39" s="36" t="s">
        <v>146</v>
      </c>
      <c r="C39" s="36" t="s">
        <v>161</v>
      </c>
      <c r="D39" s="35">
        <v>2004</v>
      </c>
      <c r="E39" s="36" t="s">
        <v>236</v>
      </c>
      <c r="F39" s="172">
        <v>89.4</v>
      </c>
      <c r="G39" s="172">
        <v>84.2</v>
      </c>
      <c r="H39" s="171">
        <v>93.7</v>
      </c>
      <c r="I39" s="172">
        <v>90.3</v>
      </c>
      <c r="J39" s="172">
        <v>92.9</v>
      </c>
      <c r="K39" s="172">
        <v>90.5</v>
      </c>
      <c r="L39" s="217">
        <v>541</v>
      </c>
      <c r="M39" s="151">
        <v>0</v>
      </c>
      <c r="N39" s="156"/>
    </row>
    <row r="40" spans="1:23">
      <c r="A40" s="80">
        <v>32</v>
      </c>
      <c r="B40" s="213" t="s">
        <v>124</v>
      </c>
      <c r="C40" s="213" t="s">
        <v>125</v>
      </c>
      <c r="D40" s="35">
        <v>1971</v>
      </c>
      <c r="E40" s="213" t="s">
        <v>231</v>
      </c>
      <c r="F40" s="214">
        <v>90.3</v>
      </c>
      <c r="G40" s="214">
        <v>95.3</v>
      </c>
      <c r="H40" s="214">
        <v>85.7</v>
      </c>
      <c r="I40" s="214">
        <v>76.2</v>
      </c>
      <c r="J40" s="214">
        <v>89.4</v>
      </c>
      <c r="K40" s="214">
        <v>90.9</v>
      </c>
      <c r="L40" s="215">
        <v>527.79999999999995</v>
      </c>
      <c r="M40" s="151">
        <v>0</v>
      </c>
      <c r="N40" s="156"/>
    </row>
    <row r="41" spans="1:23">
      <c r="A41" s="80">
        <v>33</v>
      </c>
      <c r="B41" s="213" t="s">
        <v>126</v>
      </c>
      <c r="C41" s="213" t="s">
        <v>127</v>
      </c>
      <c r="D41" s="35">
        <v>1959</v>
      </c>
      <c r="E41" s="213" t="s">
        <v>237</v>
      </c>
      <c r="F41" s="214">
        <v>81.599999999999994</v>
      </c>
      <c r="G41" s="214">
        <v>78.2</v>
      </c>
      <c r="H41" s="214">
        <v>67.400000000000006</v>
      </c>
      <c r="I41" s="214">
        <v>72.599999999999994</v>
      </c>
      <c r="J41" s="214">
        <v>72.7</v>
      </c>
      <c r="K41" s="214">
        <v>80.099999999999994</v>
      </c>
      <c r="L41" s="215">
        <v>452.6</v>
      </c>
      <c r="M41" s="151">
        <v>0</v>
      </c>
      <c r="N41" s="156"/>
    </row>
    <row r="42" spans="1:23">
      <c r="A42" s="80"/>
      <c r="B42" s="47"/>
      <c r="C42" s="47"/>
      <c r="F42" s="172"/>
      <c r="G42" s="170"/>
      <c r="H42" s="170"/>
      <c r="I42" s="170"/>
      <c r="J42" s="170"/>
      <c r="K42" s="170"/>
      <c r="L42" s="131"/>
      <c r="M42" s="143"/>
      <c r="N42" s="90"/>
    </row>
    <row r="43" spans="1:23">
      <c r="A43" s="33"/>
      <c r="B43" s="42"/>
      <c r="C43" s="42"/>
      <c r="D43" s="43"/>
      <c r="E43" s="44"/>
      <c r="F43" s="43"/>
      <c r="G43" s="43"/>
      <c r="H43" s="43"/>
      <c r="I43" s="43"/>
      <c r="J43" s="43"/>
      <c r="K43" s="43"/>
      <c r="L43" s="43"/>
      <c r="M43" s="45"/>
      <c r="N43" s="45"/>
      <c r="O43" s="44"/>
      <c r="P43" s="44"/>
    </row>
    <row r="44" spans="1:23" s="2" customFormat="1" ht="24" customHeight="1">
      <c r="A44" s="222" t="s">
        <v>48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1"/>
      <c r="P44" s="1"/>
      <c r="Q44" s="1"/>
      <c r="R44" s="1"/>
      <c r="U44" s="3"/>
      <c r="V44" s="4"/>
      <c r="W44" s="1"/>
    </row>
    <row r="45" spans="1:23" s="2" customFormat="1" ht="2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54"/>
      <c r="O45" s="1"/>
      <c r="P45" s="1"/>
      <c r="Q45" s="1"/>
      <c r="R45" s="1"/>
      <c r="U45" s="3"/>
      <c r="V45" s="4"/>
      <c r="W45" s="1"/>
    </row>
    <row r="46" spans="1:23" s="8" customFormat="1" ht="15.6">
      <c r="A46" s="223" t="s">
        <v>7</v>
      </c>
      <c r="B46" s="223"/>
      <c r="C46" s="223"/>
      <c r="D46" s="6"/>
      <c r="E46" s="7"/>
      <c r="F46" s="6"/>
      <c r="G46" s="6"/>
      <c r="H46" s="6"/>
      <c r="I46" s="6"/>
      <c r="J46" s="6"/>
      <c r="K46" s="6"/>
      <c r="L46" s="31" t="s">
        <v>45</v>
      </c>
      <c r="M46" s="31" t="s">
        <v>39</v>
      </c>
      <c r="R46" s="6"/>
      <c r="W46" s="6"/>
    </row>
    <row r="47" spans="1:23" s="8" customFormat="1" ht="15.6">
      <c r="A47" s="18"/>
      <c r="B47" s="18"/>
      <c r="C47" s="18"/>
      <c r="D47" s="6"/>
      <c r="E47" s="7"/>
      <c r="F47" s="6"/>
      <c r="G47" s="6"/>
      <c r="H47" s="6"/>
      <c r="I47" s="6"/>
      <c r="J47" s="6"/>
      <c r="K47" s="6"/>
      <c r="M47" s="31"/>
      <c r="N47" s="31"/>
      <c r="R47" s="6"/>
      <c r="W47" s="6"/>
    </row>
    <row r="48" spans="1:23" s="8" customFormat="1" ht="15.6">
      <c r="A48" s="116" t="s">
        <v>36</v>
      </c>
      <c r="B48" s="116"/>
      <c r="C48" s="116"/>
      <c r="D48" s="116"/>
      <c r="E48" s="116"/>
      <c r="F48" s="12"/>
      <c r="G48" s="6"/>
      <c r="H48" s="12"/>
      <c r="I48" s="6"/>
      <c r="J48" s="13"/>
      <c r="K48" s="6"/>
      <c r="L48" s="6"/>
      <c r="M48" s="14"/>
      <c r="N48" s="14"/>
      <c r="R48" s="6"/>
      <c r="W48" s="6"/>
    </row>
    <row r="49" spans="1:14">
      <c r="A49" s="40"/>
      <c r="B49" s="40"/>
      <c r="C49" s="40"/>
      <c r="D49" s="40"/>
      <c r="E49" s="40"/>
      <c r="F49" s="40"/>
      <c r="G49" s="36"/>
      <c r="H49" s="36"/>
      <c r="I49" s="36"/>
      <c r="J49" s="36"/>
      <c r="K49" s="36"/>
      <c r="L49" s="36"/>
      <c r="M49" s="36"/>
      <c r="N49" s="36"/>
    </row>
    <row r="50" spans="1:14">
      <c r="A50" s="105" t="s">
        <v>18</v>
      </c>
      <c r="B50" s="225" t="s">
        <v>19</v>
      </c>
      <c r="C50" s="225"/>
      <c r="D50" s="106" t="s">
        <v>9</v>
      </c>
      <c r="E50" s="107" t="s">
        <v>10</v>
      </c>
      <c r="F50" s="224" t="s">
        <v>20</v>
      </c>
      <c r="G50" s="224"/>
      <c r="H50" s="224"/>
      <c r="I50" s="224"/>
      <c r="J50" s="224"/>
      <c r="K50" s="224"/>
      <c r="L50" s="106" t="s">
        <v>21</v>
      </c>
      <c r="M50" s="153"/>
      <c r="N50" s="153" t="s">
        <v>15</v>
      </c>
    </row>
    <row r="51" spans="1:14">
      <c r="A51" s="41"/>
      <c r="B51" s="42"/>
      <c r="C51" s="42"/>
      <c r="D51" s="43"/>
      <c r="E51" s="44"/>
      <c r="F51" s="43"/>
      <c r="G51" s="43"/>
      <c r="H51" s="43"/>
      <c r="I51" s="43"/>
      <c r="J51" s="43"/>
      <c r="K51" s="43"/>
      <c r="L51" s="43"/>
      <c r="M51" s="38"/>
      <c r="N51" s="38"/>
    </row>
    <row r="52" spans="1:14" s="46" customFormat="1">
      <c r="A52" s="95" t="s">
        <v>16</v>
      </c>
      <c r="B52" s="53" t="s">
        <v>162</v>
      </c>
      <c r="C52" s="53" t="s">
        <v>163</v>
      </c>
      <c r="D52" s="35">
        <v>1971</v>
      </c>
      <c r="E52" s="36" t="s">
        <v>232</v>
      </c>
      <c r="F52" s="172">
        <v>103.2</v>
      </c>
      <c r="G52" s="172">
        <v>103.2</v>
      </c>
      <c r="H52" s="172">
        <v>103.4</v>
      </c>
      <c r="I52" s="172">
        <v>102.9</v>
      </c>
      <c r="J52" s="172">
        <v>103</v>
      </c>
      <c r="K52" s="172">
        <v>102.6</v>
      </c>
      <c r="L52" s="215">
        <v>618.29999999999995</v>
      </c>
      <c r="M52" s="151">
        <v>0</v>
      </c>
      <c r="N52" s="156" t="s">
        <v>63</v>
      </c>
    </row>
    <row r="53" spans="1:14" s="46" customFormat="1">
      <c r="A53" s="95" t="s">
        <v>17</v>
      </c>
      <c r="B53" s="53" t="s">
        <v>185</v>
      </c>
      <c r="C53" s="53" t="s">
        <v>186</v>
      </c>
      <c r="D53" s="35">
        <v>2001</v>
      </c>
      <c r="E53" s="36" t="s">
        <v>227</v>
      </c>
      <c r="F53" s="172">
        <v>100.7</v>
      </c>
      <c r="G53" s="172">
        <v>102</v>
      </c>
      <c r="H53" s="172">
        <v>100.2</v>
      </c>
      <c r="I53" s="211">
        <v>102.9</v>
      </c>
      <c r="J53" s="172">
        <v>103.3</v>
      </c>
      <c r="K53" s="172">
        <v>102.4</v>
      </c>
      <c r="L53" s="215">
        <v>611.5</v>
      </c>
      <c r="M53" s="156">
        <v>0</v>
      </c>
      <c r="N53" s="156" t="s">
        <v>16</v>
      </c>
    </row>
    <row r="54" spans="1:14" s="46" customFormat="1">
      <c r="A54" s="95" t="s">
        <v>22</v>
      </c>
      <c r="B54" s="53" t="s">
        <v>187</v>
      </c>
      <c r="C54" s="53" t="s">
        <v>188</v>
      </c>
      <c r="D54" s="35">
        <v>2003</v>
      </c>
      <c r="E54" s="36" t="s">
        <v>228</v>
      </c>
      <c r="F54" s="172">
        <v>101.6</v>
      </c>
      <c r="G54" s="172">
        <v>100.9</v>
      </c>
      <c r="H54" s="172">
        <v>99.4</v>
      </c>
      <c r="I54" s="172">
        <v>101.6</v>
      </c>
      <c r="J54" s="172">
        <v>102.9</v>
      </c>
      <c r="K54" s="172">
        <v>100.2</v>
      </c>
      <c r="L54" s="217">
        <v>606.6</v>
      </c>
      <c r="M54" s="156">
        <v>0</v>
      </c>
      <c r="N54" s="156" t="s">
        <v>16</v>
      </c>
    </row>
    <row r="55" spans="1:14" s="46" customFormat="1">
      <c r="A55" s="80">
        <v>4</v>
      </c>
      <c r="B55" s="56" t="s">
        <v>189</v>
      </c>
      <c r="C55" s="56" t="s">
        <v>190</v>
      </c>
      <c r="D55" s="35">
        <v>2004</v>
      </c>
      <c r="E55" s="36" t="s">
        <v>227</v>
      </c>
      <c r="F55" s="172">
        <v>100.7</v>
      </c>
      <c r="G55" s="172">
        <v>101.6</v>
      </c>
      <c r="H55" s="172">
        <v>100</v>
      </c>
      <c r="I55" s="172">
        <v>97.6</v>
      </c>
      <c r="J55" s="172">
        <v>102</v>
      </c>
      <c r="K55" s="172">
        <v>102.4</v>
      </c>
      <c r="L55" s="217">
        <v>604.29999999999995</v>
      </c>
      <c r="M55" s="156">
        <v>0</v>
      </c>
      <c r="N55" s="156" t="s">
        <v>16</v>
      </c>
    </row>
    <row r="56" spans="1:14" s="46" customFormat="1">
      <c r="A56" s="80">
        <v>5</v>
      </c>
      <c r="B56" s="56" t="s">
        <v>164</v>
      </c>
      <c r="C56" s="56" t="s">
        <v>165</v>
      </c>
      <c r="D56" s="35">
        <v>1994</v>
      </c>
      <c r="E56" s="36" t="s">
        <v>228</v>
      </c>
      <c r="F56" s="172">
        <v>101</v>
      </c>
      <c r="G56" s="172">
        <v>100.3</v>
      </c>
      <c r="H56" s="172">
        <v>101.3</v>
      </c>
      <c r="I56" s="172">
        <v>102.8</v>
      </c>
      <c r="J56" s="172">
        <v>98.9</v>
      </c>
      <c r="K56" s="172">
        <v>99.9</v>
      </c>
      <c r="L56" s="215">
        <v>604.20000000000005</v>
      </c>
      <c r="M56" s="151">
        <v>0</v>
      </c>
      <c r="N56" s="156" t="s">
        <v>16</v>
      </c>
    </row>
    <row r="57" spans="1:14" s="46" customFormat="1">
      <c r="A57" s="80">
        <v>6</v>
      </c>
      <c r="B57" s="56" t="s">
        <v>191</v>
      </c>
      <c r="C57" s="56" t="s">
        <v>192</v>
      </c>
      <c r="D57" s="35">
        <v>2007</v>
      </c>
      <c r="E57" s="36" t="s">
        <v>227</v>
      </c>
      <c r="F57" s="172">
        <v>101.7</v>
      </c>
      <c r="G57" s="172">
        <v>99.9</v>
      </c>
      <c r="H57" s="172">
        <v>101.4</v>
      </c>
      <c r="I57" s="172">
        <v>99.2</v>
      </c>
      <c r="J57" s="172">
        <v>101.2</v>
      </c>
      <c r="K57" s="172">
        <v>100</v>
      </c>
      <c r="L57" s="215">
        <v>603.4</v>
      </c>
      <c r="M57" s="156">
        <v>0</v>
      </c>
      <c r="N57" s="156" t="s">
        <v>16</v>
      </c>
    </row>
    <row r="58" spans="1:14" s="46" customFormat="1">
      <c r="A58" s="80">
        <v>7</v>
      </c>
      <c r="B58" s="56" t="s">
        <v>193</v>
      </c>
      <c r="C58" s="56" t="s">
        <v>194</v>
      </c>
      <c r="D58" s="35">
        <v>2004</v>
      </c>
      <c r="E58" s="36" t="s">
        <v>233</v>
      </c>
      <c r="F58" s="172">
        <v>101</v>
      </c>
      <c r="G58" s="172">
        <v>100.5</v>
      </c>
      <c r="H58" s="172">
        <v>102</v>
      </c>
      <c r="I58" s="172">
        <v>99.9</v>
      </c>
      <c r="J58" s="172">
        <v>100.4</v>
      </c>
      <c r="K58" s="172">
        <v>99.1</v>
      </c>
      <c r="L58" s="217">
        <v>602.9</v>
      </c>
      <c r="M58" s="156">
        <v>0</v>
      </c>
      <c r="N58" s="156" t="s">
        <v>16</v>
      </c>
    </row>
    <row r="59" spans="1:14" s="46" customFormat="1">
      <c r="A59" s="80">
        <v>8</v>
      </c>
      <c r="B59" s="56" t="s">
        <v>195</v>
      </c>
      <c r="C59" s="56" t="s">
        <v>196</v>
      </c>
      <c r="D59" s="35">
        <v>2000</v>
      </c>
      <c r="E59" s="36" t="s">
        <v>228</v>
      </c>
      <c r="F59" s="172">
        <v>100.3</v>
      </c>
      <c r="G59" s="172">
        <v>100</v>
      </c>
      <c r="H59" s="172">
        <v>98.6</v>
      </c>
      <c r="I59" s="172">
        <v>101.1</v>
      </c>
      <c r="J59" s="172">
        <v>100.9</v>
      </c>
      <c r="K59" s="172">
        <v>101.2</v>
      </c>
      <c r="L59" s="217">
        <v>602.1</v>
      </c>
      <c r="M59" s="156">
        <v>0</v>
      </c>
      <c r="N59" s="156" t="s">
        <v>17</v>
      </c>
    </row>
    <row r="60" spans="1:14" s="46" customFormat="1">
      <c r="A60" s="80">
        <v>9</v>
      </c>
      <c r="B60" s="56" t="s">
        <v>166</v>
      </c>
      <c r="C60" s="56" t="s">
        <v>167</v>
      </c>
      <c r="D60" s="35">
        <v>1953</v>
      </c>
      <c r="E60" s="36" t="s">
        <v>233</v>
      </c>
      <c r="F60" s="172">
        <v>99.6</v>
      </c>
      <c r="G60" s="172">
        <v>98.7</v>
      </c>
      <c r="H60" s="172">
        <v>99.9</v>
      </c>
      <c r="I60" s="172">
        <v>101.5</v>
      </c>
      <c r="J60" s="172">
        <v>102.3</v>
      </c>
      <c r="K60" s="172">
        <v>99.8</v>
      </c>
      <c r="L60" s="215">
        <v>601.79999999999995</v>
      </c>
      <c r="M60" s="151">
        <v>0</v>
      </c>
      <c r="N60" s="156" t="s">
        <v>17</v>
      </c>
    </row>
    <row r="61" spans="1:14" s="46" customFormat="1">
      <c r="A61" s="80">
        <v>10</v>
      </c>
      <c r="B61" s="36" t="s">
        <v>212</v>
      </c>
      <c r="C61" s="36" t="s">
        <v>198</v>
      </c>
      <c r="D61" s="35">
        <v>2006</v>
      </c>
      <c r="E61" s="36" t="s">
        <v>238</v>
      </c>
      <c r="F61" s="172">
        <v>101.5</v>
      </c>
      <c r="G61" s="172">
        <v>100</v>
      </c>
      <c r="H61" s="172">
        <v>100.1</v>
      </c>
      <c r="I61" s="172">
        <v>99</v>
      </c>
      <c r="J61" s="172">
        <v>99.8</v>
      </c>
      <c r="K61" s="172">
        <v>99.2</v>
      </c>
      <c r="L61" s="215">
        <v>599.6</v>
      </c>
      <c r="M61" s="156">
        <v>0</v>
      </c>
      <c r="N61" s="156" t="s">
        <v>17</v>
      </c>
    </row>
    <row r="62" spans="1:14" s="46" customFormat="1">
      <c r="A62" s="80">
        <v>11</v>
      </c>
      <c r="B62" s="36" t="s">
        <v>199</v>
      </c>
      <c r="C62" s="36" t="s">
        <v>200</v>
      </c>
      <c r="D62" s="35">
        <v>2004</v>
      </c>
      <c r="E62" s="36" t="s">
        <v>228</v>
      </c>
      <c r="F62" s="172">
        <v>100.3</v>
      </c>
      <c r="G62" s="172">
        <v>98.7</v>
      </c>
      <c r="H62" s="172">
        <v>100.8</v>
      </c>
      <c r="I62" s="172">
        <v>98.7</v>
      </c>
      <c r="J62" s="172">
        <v>98.4</v>
      </c>
      <c r="K62" s="172">
        <v>101.1</v>
      </c>
      <c r="L62" s="217">
        <v>598</v>
      </c>
      <c r="M62" s="156">
        <v>0</v>
      </c>
      <c r="N62" s="156" t="s">
        <v>17</v>
      </c>
    </row>
    <row r="63" spans="1:14" s="46" customFormat="1">
      <c r="A63" s="80">
        <v>12</v>
      </c>
      <c r="B63" s="36" t="s">
        <v>168</v>
      </c>
      <c r="C63" s="36" t="s">
        <v>169</v>
      </c>
      <c r="D63" s="35">
        <v>1998</v>
      </c>
      <c r="E63" s="36" t="s">
        <v>233</v>
      </c>
      <c r="F63" s="172">
        <v>101.4</v>
      </c>
      <c r="G63" s="172">
        <v>98.6</v>
      </c>
      <c r="H63" s="172">
        <v>98.2</v>
      </c>
      <c r="I63" s="172">
        <v>100.6</v>
      </c>
      <c r="J63" s="172">
        <v>97.8</v>
      </c>
      <c r="K63" s="172">
        <v>101.3</v>
      </c>
      <c r="L63" s="215">
        <v>597.9</v>
      </c>
      <c r="M63" s="151">
        <v>0</v>
      </c>
      <c r="N63" s="156" t="s">
        <v>17</v>
      </c>
    </row>
    <row r="64" spans="1:14" ht="13.5" customHeight="1">
      <c r="A64" s="80">
        <v>13</v>
      </c>
      <c r="B64" s="36" t="s">
        <v>170</v>
      </c>
      <c r="C64" s="36" t="s">
        <v>171</v>
      </c>
      <c r="D64" s="35">
        <v>1997</v>
      </c>
      <c r="E64" s="36" t="s">
        <v>228</v>
      </c>
      <c r="F64" s="172">
        <v>98.1</v>
      </c>
      <c r="G64" s="172">
        <v>97.8</v>
      </c>
      <c r="H64" s="172">
        <v>101.6</v>
      </c>
      <c r="I64" s="172">
        <v>95.5</v>
      </c>
      <c r="J64" s="172">
        <v>100.5</v>
      </c>
      <c r="K64" s="172">
        <v>101.7</v>
      </c>
      <c r="L64" s="215">
        <v>595.20000000000005</v>
      </c>
      <c r="M64" s="151">
        <v>0</v>
      </c>
      <c r="N64" s="156" t="s">
        <v>17</v>
      </c>
    </row>
    <row r="65" spans="1:14" ht="13.5" customHeight="1">
      <c r="A65" s="80">
        <v>14</v>
      </c>
      <c r="B65" s="36" t="s">
        <v>201</v>
      </c>
      <c r="C65" s="36" t="s">
        <v>202</v>
      </c>
      <c r="D65" s="35">
        <v>2002</v>
      </c>
      <c r="E65" s="36" t="s">
        <v>228</v>
      </c>
      <c r="F65" s="172">
        <v>99.3</v>
      </c>
      <c r="G65" s="172">
        <v>98.5</v>
      </c>
      <c r="H65" s="172">
        <v>99.4</v>
      </c>
      <c r="I65" s="172">
        <v>98.8</v>
      </c>
      <c r="J65" s="172">
        <v>101.8</v>
      </c>
      <c r="K65" s="172">
        <v>95</v>
      </c>
      <c r="L65" s="217">
        <v>592.79999999999995</v>
      </c>
      <c r="M65" s="156">
        <v>0</v>
      </c>
      <c r="N65" s="156" t="s">
        <v>17</v>
      </c>
    </row>
    <row r="66" spans="1:14" ht="13.5" customHeight="1">
      <c r="A66" s="80">
        <v>15</v>
      </c>
      <c r="B66" s="36" t="s">
        <v>172</v>
      </c>
      <c r="C66" s="36" t="s">
        <v>173</v>
      </c>
      <c r="D66" s="35">
        <v>1998</v>
      </c>
      <c r="E66" s="36" t="s">
        <v>228</v>
      </c>
      <c r="F66" s="172">
        <v>99.1</v>
      </c>
      <c r="G66" s="172">
        <v>100.7</v>
      </c>
      <c r="H66" s="172">
        <v>98.7</v>
      </c>
      <c r="I66" s="172">
        <v>97.8</v>
      </c>
      <c r="J66" s="172">
        <v>98.5</v>
      </c>
      <c r="K66" s="172">
        <v>97.4</v>
      </c>
      <c r="L66" s="215">
        <v>592.20000000000005</v>
      </c>
      <c r="M66" s="151">
        <v>0</v>
      </c>
      <c r="N66" s="156" t="s">
        <v>17</v>
      </c>
    </row>
    <row r="67" spans="1:14" ht="13.5" customHeight="1">
      <c r="A67" s="80">
        <v>16</v>
      </c>
      <c r="B67" s="36" t="s">
        <v>203</v>
      </c>
      <c r="C67" s="36" t="s">
        <v>204</v>
      </c>
      <c r="D67" s="35">
        <v>2006</v>
      </c>
      <c r="E67" s="36" t="s">
        <v>227</v>
      </c>
      <c r="F67" s="172">
        <v>98.8</v>
      </c>
      <c r="G67" s="172">
        <v>95.5</v>
      </c>
      <c r="H67" s="172">
        <v>98.1</v>
      </c>
      <c r="I67" s="172">
        <v>99.1</v>
      </c>
      <c r="J67" s="172">
        <v>97.7</v>
      </c>
      <c r="K67" s="172">
        <v>98.4</v>
      </c>
      <c r="L67" s="217">
        <v>587.6</v>
      </c>
      <c r="M67" s="156">
        <v>0</v>
      </c>
      <c r="N67" s="156" t="s">
        <v>17</v>
      </c>
    </row>
    <row r="68" spans="1:14" ht="13.5" customHeight="1">
      <c r="A68" s="80">
        <v>17</v>
      </c>
      <c r="B68" s="36" t="s">
        <v>205</v>
      </c>
      <c r="C68" s="36" t="s">
        <v>206</v>
      </c>
      <c r="D68" s="35">
        <v>2006</v>
      </c>
      <c r="E68" s="36" t="s">
        <v>228</v>
      </c>
      <c r="F68" s="172">
        <v>95.3</v>
      </c>
      <c r="G68" s="172">
        <v>98.5</v>
      </c>
      <c r="H68" s="172">
        <v>96.6</v>
      </c>
      <c r="I68" s="172">
        <v>100.4</v>
      </c>
      <c r="J68" s="172">
        <v>98.9</v>
      </c>
      <c r="K68" s="172">
        <v>96.4</v>
      </c>
      <c r="L68" s="217">
        <v>586.1</v>
      </c>
      <c r="M68" s="156">
        <v>0</v>
      </c>
      <c r="N68" s="156" t="s">
        <v>22</v>
      </c>
    </row>
    <row r="69" spans="1:14" ht="13.5" customHeight="1">
      <c r="A69" s="80">
        <v>18</v>
      </c>
      <c r="B69" s="36" t="s">
        <v>207</v>
      </c>
      <c r="C69" s="36" t="s">
        <v>208</v>
      </c>
      <c r="D69" s="35">
        <v>2007</v>
      </c>
      <c r="E69" s="36" t="s">
        <v>227</v>
      </c>
      <c r="F69" s="172">
        <v>91.3</v>
      </c>
      <c r="G69" s="172">
        <v>98.8</v>
      </c>
      <c r="H69" s="172">
        <v>98.8</v>
      </c>
      <c r="I69" s="172">
        <v>99.6</v>
      </c>
      <c r="J69" s="172">
        <v>99.2</v>
      </c>
      <c r="K69" s="172">
        <v>96.7</v>
      </c>
      <c r="L69" s="217">
        <v>584.4</v>
      </c>
      <c r="M69" s="156">
        <v>0</v>
      </c>
      <c r="N69" s="156" t="s">
        <v>22</v>
      </c>
    </row>
    <row r="70" spans="1:14" ht="13.5" customHeight="1">
      <c r="A70" s="80">
        <v>19</v>
      </c>
      <c r="B70" s="36" t="s">
        <v>174</v>
      </c>
      <c r="C70" s="36" t="s">
        <v>156</v>
      </c>
      <c r="D70" s="35">
        <v>1964</v>
      </c>
      <c r="E70" s="36" t="s">
        <v>231</v>
      </c>
      <c r="F70" s="172">
        <v>99.7</v>
      </c>
      <c r="G70" s="172">
        <v>93.8</v>
      </c>
      <c r="H70" s="172">
        <v>102.1</v>
      </c>
      <c r="I70" s="172">
        <v>99.5</v>
      </c>
      <c r="J70" s="172">
        <v>96.5</v>
      </c>
      <c r="K70" s="172">
        <v>92.5</v>
      </c>
      <c r="L70" s="215">
        <v>584.1</v>
      </c>
      <c r="M70" s="151">
        <v>0</v>
      </c>
      <c r="N70" s="156" t="s">
        <v>22</v>
      </c>
    </row>
    <row r="71" spans="1:14" ht="13.5" customHeight="1">
      <c r="A71" s="80">
        <v>20</v>
      </c>
      <c r="B71" s="36" t="s">
        <v>209</v>
      </c>
      <c r="C71" s="36" t="s">
        <v>186</v>
      </c>
      <c r="D71" s="35">
        <v>2007</v>
      </c>
      <c r="E71" s="36" t="s">
        <v>227</v>
      </c>
      <c r="F71" s="172">
        <v>91.8</v>
      </c>
      <c r="G71" s="172">
        <v>96.2</v>
      </c>
      <c r="H71" s="172">
        <v>99.2</v>
      </c>
      <c r="I71" s="172">
        <v>98.7</v>
      </c>
      <c r="J71" s="172">
        <v>98.8</v>
      </c>
      <c r="K71" s="172">
        <v>98.4</v>
      </c>
      <c r="L71" s="217">
        <v>583.1</v>
      </c>
      <c r="M71" s="156">
        <v>0</v>
      </c>
      <c r="N71" s="156" t="s">
        <v>22</v>
      </c>
    </row>
    <row r="72" spans="1:14" ht="13.5" customHeight="1">
      <c r="A72" s="80">
        <v>21</v>
      </c>
      <c r="B72" s="36" t="s">
        <v>175</v>
      </c>
      <c r="C72" s="36" t="s">
        <v>176</v>
      </c>
      <c r="D72" s="35">
        <v>2000</v>
      </c>
      <c r="E72" s="36" t="s">
        <v>231</v>
      </c>
      <c r="F72" s="172">
        <v>97.1</v>
      </c>
      <c r="G72" s="172">
        <v>98.4</v>
      </c>
      <c r="H72" s="172">
        <v>94.3</v>
      </c>
      <c r="I72" s="172">
        <v>97.7</v>
      </c>
      <c r="J72" s="172">
        <v>95</v>
      </c>
      <c r="K72" s="172">
        <v>100</v>
      </c>
      <c r="L72" s="215">
        <v>582.5</v>
      </c>
      <c r="M72" s="151">
        <v>0</v>
      </c>
      <c r="N72" s="156" t="s">
        <v>22</v>
      </c>
    </row>
    <row r="73" spans="1:14" ht="13.5" customHeight="1">
      <c r="A73" s="80">
        <v>22</v>
      </c>
      <c r="B73" s="36" t="s">
        <v>210</v>
      </c>
      <c r="C73" s="36" t="s">
        <v>211</v>
      </c>
      <c r="D73" s="35">
        <v>2006</v>
      </c>
      <c r="E73" s="36" t="s">
        <v>238</v>
      </c>
      <c r="F73" s="172">
        <v>94.8</v>
      </c>
      <c r="G73" s="172">
        <v>96.8</v>
      </c>
      <c r="H73" s="172">
        <v>95</v>
      </c>
      <c r="I73" s="172">
        <v>95.3</v>
      </c>
      <c r="J73" s="172">
        <v>100</v>
      </c>
      <c r="K73" s="172">
        <v>100.3</v>
      </c>
      <c r="L73" s="217">
        <v>582.20000000000005</v>
      </c>
      <c r="M73" s="156">
        <v>0</v>
      </c>
      <c r="N73" s="156" t="s">
        <v>22</v>
      </c>
    </row>
    <row r="74" spans="1:14" ht="13.5" customHeight="1">
      <c r="A74" s="80">
        <v>23</v>
      </c>
      <c r="B74" s="36" t="s">
        <v>177</v>
      </c>
      <c r="C74" s="36" t="s">
        <v>178</v>
      </c>
      <c r="D74" s="35">
        <v>1979</v>
      </c>
      <c r="E74" s="36" t="s">
        <v>236</v>
      </c>
      <c r="F74" s="172">
        <v>95.3</v>
      </c>
      <c r="G74" s="172">
        <v>96.3</v>
      </c>
      <c r="H74" s="172">
        <v>96.9</v>
      </c>
      <c r="I74" s="172">
        <v>99.6</v>
      </c>
      <c r="J74" s="172">
        <v>94.3</v>
      </c>
      <c r="K74" s="172">
        <v>96.1</v>
      </c>
      <c r="L74" s="215">
        <v>578.5</v>
      </c>
      <c r="M74" s="151">
        <v>0</v>
      </c>
      <c r="N74" s="156" t="s">
        <v>22</v>
      </c>
    </row>
    <row r="75" spans="1:14" ht="13.5" customHeight="1">
      <c r="A75" s="80">
        <v>24</v>
      </c>
      <c r="B75" s="36" t="s">
        <v>197</v>
      </c>
      <c r="C75" s="36" t="s">
        <v>198</v>
      </c>
      <c r="D75" s="35">
        <v>2004</v>
      </c>
      <c r="E75" s="36" t="s">
        <v>228</v>
      </c>
      <c r="F75" s="172">
        <v>95.9</v>
      </c>
      <c r="G75" s="172">
        <v>94.2</v>
      </c>
      <c r="H75" s="172">
        <v>98.4</v>
      </c>
      <c r="I75" s="172">
        <v>88.9</v>
      </c>
      <c r="J75" s="172">
        <v>98.9</v>
      </c>
      <c r="K75" s="172">
        <v>97</v>
      </c>
      <c r="L75" s="217">
        <v>573.29999999999995</v>
      </c>
      <c r="M75" s="156">
        <v>0</v>
      </c>
      <c r="N75" s="156" t="s">
        <v>22</v>
      </c>
    </row>
    <row r="76" spans="1:14" ht="13.5" customHeight="1">
      <c r="A76" s="80">
        <v>25</v>
      </c>
      <c r="B76" s="36" t="s">
        <v>213</v>
      </c>
      <c r="C76" s="36" t="s">
        <v>214</v>
      </c>
      <c r="D76" s="35">
        <v>2007</v>
      </c>
      <c r="E76" s="36" t="s">
        <v>227</v>
      </c>
      <c r="F76" s="172">
        <v>91.7</v>
      </c>
      <c r="G76" s="172">
        <v>92.6</v>
      </c>
      <c r="H76" s="172">
        <v>93.9</v>
      </c>
      <c r="I76" s="172">
        <v>96.3</v>
      </c>
      <c r="J76" s="172">
        <v>98.9</v>
      </c>
      <c r="K76" s="172">
        <v>95</v>
      </c>
      <c r="L76" s="217">
        <v>568.4</v>
      </c>
      <c r="M76" s="156">
        <v>0</v>
      </c>
      <c r="N76" s="156" t="s">
        <v>22</v>
      </c>
    </row>
    <row r="77" spans="1:14" ht="13.5" customHeight="1">
      <c r="A77" s="80">
        <v>26</v>
      </c>
      <c r="B77" s="36" t="s">
        <v>179</v>
      </c>
      <c r="C77" s="36" t="s">
        <v>180</v>
      </c>
      <c r="D77" s="35">
        <v>1988</v>
      </c>
      <c r="E77" s="36" t="s">
        <v>234</v>
      </c>
      <c r="F77" s="172">
        <v>90.9</v>
      </c>
      <c r="G77" s="172">
        <v>92.4</v>
      </c>
      <c r="H77" s="172">
        <v>93.5</v>
      </c>
      <c r="I77" s="172">
        <v>98.6</v>
      </c>
      <c r="J77" s="172">
        <v>94.8</v>
      </c>
      <c r="K77" s="172">
        <v>94.9</v>
      </c>
      <c r="L77" s="215">
        <v>565.1</v>
      </c>
      <c r="M77" s="151">
        <v>0</v>
      </c>
      <c r="N77" s="156"/>
    </row>
    <row r="78" spans="1:14" ht="13.5" customHeight="1">
      <c r="A78" s="80">
        <v>27</v>
      </c>
      <c r="B78" s="36" t="s">
        <v>181</v>
      </c>
      <c r="C78" s="36" t="s">
        <v>182</v>
      </c>
      <c r="D78" s="35">
        <v>1969</v>
      </c>
      <c r="E78" s="36" t="s">
        <v>237</v>
      </c>
      <c r="F78" s="172">
        <v>94.4</v>
      </c>
      <c r="G78" s="172">
        <v>95.3</v>
      </c>
      <c r="H78" s="172">
        <v>93.7</v>
      </c>
      <c r="I78" s="172">
        <v>96</v>
      </c>
      <c r="J78" s="172">
        <v>94.1</v>
      </c>
      <c r="K78" s="172">
        <v>91.6</v>
      </c>
      <c r="L78" s="215">
        <v>565.1</v>
      </c>
      <c r="M78" s="151">
        <v>0</v>
      </c>
      <c r="N78" s="156"/>
    </row>
    <row r="79" spans="1:14">
      <c r="A79" s="80">
        <v>28</v>
      </c>
      <c r="B79" s="36" t="s">
        <v>215</v>
      </c>
      <c r="C79" s="36" t="s">
        <v>216</v>
      </c>
      <c r="D79" s="35">
        <v>2007</v>
      </c>
      <c r="E79" s="36" t="s">
        <v>234</v>
      </c>
      <c r="F79" s="172">
        <v>92.4</v>
      </c>
      <c r="G79" s="172">
        <v>93.8</v>
      </c>
      <c r="H79" s="172">
        <v>98.7</v>
      </c>
      <c r="I79" s="172">
        <v>97.9</v>
      </c>
      <c r="J79" s="172">
        <v>88.1</v>
      </c>
      <c r="K79" s="172">
        <v>92.8</v>
      </c>
      <c r="L79" s="217">
        <v>563.70000000000005</v>
      </c>
      <c r="M79" s="156">
        <v>0</v>
      </c>
      <c r="N79" s="156"/>
    </row>
    <row r="80" spans="1:14">
      <c r="A80" s="80">
        <v>29</v>
      </c>
      <c r="B80" s="36" t="s">
        <v>187</v>
      </c>
      <c r="C80" s="36" t="s">
        <v>217</v>
      </c>
      <c r="D80" s="35">
        <v>2007</v>
      </c>
      <c r="E80" s="36" t="s">
        <v>234</v>
      </c>
      <c r="F80" s="172">
        <v>93.2</v>
      </c>
      <c r="G80" s="172">
        <v>94.3</v>
      </c>
      <c r="H80" s="172">
        <v>94.4</v>
      </c>
      <c r="I80" s="172">
        <v>93.8</v>
      </c>
      <c r="J80" s="172">
        <v>96.4</v>
      </c>
      <c r="K80" s="172">
        <v>91.5</v>
      </c>
      <c r="L80" s="217">
        <v>563.6</v>
      </c>
      <c r="M80" s="156">
        <v>0</v>
      </c>
      <c r="N80" s="156"/>
    </row>
    <row r="81" spans="1:14">
      <c r="A81" s="80">
        <v>30</v>
      </c>
      <c r="B81" s="36" t="s">
        <v>183</v>
      </c>
      <c r="C81" s="36" t="s">
        <v>184</v>
      </c>
      <c r="D81" s="35">
        <v>1981</v>
      </c>
      <c r="E81" s="36" t="s">
        <v>237</v>
      </c>
      <c r="F81" s="172">
        <v>92.5</v>
      </c>
      <c r="G81" s="172">
        <v>73.900000000000006</v>
      </c>
      <c r="H81" s="172">
        <v>82.8</v>
      </c>
      <c r="I81" s="172">
        <v>86.1</v>
      </c>
      <c r="J81" s="172">
        <v>90.1</v>
      </c>
      <c r="K81" s="172">
        <v>81.2</v>
      </c>
      <c r="L81" s="215">
        <v>506.6</v>
      </c>
      <c r="M81" s="151">
        <v>0</v>
      </c>
      <c r="N81" s="156"/>
    </row>
  </sheetData>
  <sortState xmlns:xlrd2="http://schemas.microsoft.com/office/spreadsheetml/2017/richdata2" ref="B52:N81">
    <sortCondition descending="1" ref="L52:L81"/>
    <sortCondition descending="1" ref="K52:K81"/>
  </sortState>
  <mergeCells count="8">
    <mergeCell ref="A44:N44"/>
    <mergeCell ref="A46:C46"/>
    <mergeCell ref="F50:K50"/>
    <mergeCell ref="B50:C50"/>
    <mergeCell ref="A1:N1"/>
    <mergeCell ref="A3:C3"/>
    <mergeCell ref="F7:K7"/>
    <mergeCell ref="B7:C7"/>
  </mergeCells>
  <conditionalFormatting sqref="F85:K87 E2:J2 E45:K45 F46:K47 F42:K43">
    <cfRule type="cellIs" dxfId="51" priority="15" stopIfTrue="1" operator="equal">
      <formula>100</formula>
    </cfRule>
  </conditionalFormatting>
  <conditionalFormatting sqref="F24:K26 F28:K37 F27:H27 J27:K27 F38:G41 I38:K41 F9:K22">
    <cfRule type="cellIs" dxfId="50" priority="2" stopIfTrue="1" operator="equal">
      <formula>100</formula>
    </cfRule>
  </conditionalFormatting>
  <conditionalFormatting sqref="F23:K23">
    <cfRule type="cellIs" dxfId="49" priority="1" stopIfTrue="1" operator="equal">
      <formula>100</formula>
    </cfRule>
  </conditionalFormatting>
  <pageMargins left="0.31496062992125984" right="0.31496062992125984" top="0.35433070866141736" bottom="0.31496062992125984" header="0" footer="0"/>
  <pageSetup paperSize="9" scale="97" orientation="portrait" r:id="rId1"/>
  <rowBreaks count="1" manualBreakCount="1">
    <brk id="43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7"/>
  <sheetViews>
    <sheetView zoomScaleNormal="100" workbookViewId="0">
      <selection activeCell="F21" sqref="F21"/>
    </sheetView>
  </sheetViews>
  <sheetFormatPr defaultColWidth="9.109375" defaultRowHeight="14.4"/>
  <cols>
    <col min="1" max="1" width="6.44140625" style="27" customWidth="1"/>
    <col min="2" max="2" width="14.88671875" style="27" customWidth="1"/>
    <col min="3" max="3" width="16.44140625" style="27" customWidth="1"/>
    <col min="4" max="4" width="7.44140625" style="27" customWidth="1"/>
    <col min="5" max="5" width="13.5546875" style="26" customWidth="1"/>
    <col min="6" max="6" width="4.6640625" style="27" customWidth="1"/>
    <col min="7" max="7" width="3.6640625" style="27" customWidth="1"/>
    <col min="8" max="8" width="3.88671875" style="27" customWidth="1"/>
    <col min="9" max="9" width="8" style="27" customWidth="1"/>
    <col min="10" max="10" width="4.44140625" style="27" customWidth="1"/>
    <col min="11" max="11" width="3.5546875" style="27" customWidth="1"/>
    <col min="12" max="12" width="4.6640625" style="27" customWidth="1"/>
    <col min="13" max="13" width="7.88671875" style="27" customWidth="1"/>
    <col min="14" max="14" width="9.88671875" style="26" customWidth="1"/>
    <col min="15" max="15" width="7" style="163" customWidth="1"/>
    <col min="16" max="16" width="5.5546875" style="26" customWidth="1"/>
    <col min="17" max="17" width="7.44140625" style="27" customWidth="1"/>
    <col min="18" max="18" width="6.88671875" style="60" customWidth="1"/>
    <col min="19" max="16384" width="9.109375" style="26"/>
  </cols>
  <sheetData>
    <row r="1" spans="1:24" s="2" customFormat="1" ht="25.5" customHeight="1">
      <c r="A1" s="222" t="s">
        <v>48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82"/>
      <c r="R1" s="1"/>
      <c r="S1" s="1"/>
      <c r="V1" s="3"/>
      <c r="W1" s="4"/>
      <c r="X1" s="1"/>
    </row>
    <row r="2" spans="1:24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61"/>
      <c r="P2" s="124"/>
      <c r="Q2" s="1"/>
      <c r="R2" s="1"/>
      <c r="S2" s="1"/>
      <c r="V2" s="3"/>
      <c r="W2" s="4"/>
      <c r="X2" s="1"/>
    </row>
    <row r="3" spans="1:24" s="8" customFormat="1" ht="15.6">
      <c r="A3" s="226" t="s">
        <v>7</v>
      </c>
      <c r="B3" s="226"/>
      <c r="C3" s="226"/>
      <c r="D3" s="6"/>
      <c r="E3" s="7"/>
      <c r="F3" s="6"/>
      <c r="G3" s="6"/>
      <c r="H3" s="6"/>
      <c r="I3" s="6"/>
      <c r="J3" s="6"/>
      <c r="K3" s="6"/>
      <c r="N3" s="32"/>
      <c r="O3" s="31" t="s">
        <v>45</v>
      </c>
      <c r="S3" s="6"/>
      <c r="X3" s="6"/>
    </row>
    <row r="4" spans="1:24" s="8" customFormat="1" ht="15.6">
      <c r="A4" s="23"/>
      <c r="B4" s="23"/>
      <c r="C4" s="23"/>
      <c r="D4" s="6"/>
      <c r="E4" s="7"/>
      <c r="F4" s="6"/>
      <c r="G4" s="6"/>
      <c r="H4" s="6"/>
      <c r="I4" s="6"/>
      <c r="J4" s="6"/>
      <c r="K4" s="6"/>
      <c r="M4" s="57"/>
      <c r="N4" s="32"/>
      <c r="O4" s="165"/>
      <c r="P4" s="123"/>
      <c r="S4" s="6"/>
      <c r="X4" s="6"/>
    </row>
    <row r="5" spans="1:24" ht="15.6">
      <c r="A5" s="122" t="s">
        <v>34</v>
      </c>
      <c r="B5" s="122"/>
      <c r="C5" s="122"/>
      <c r="D5" s="122"/>
      <c r="E5" s="122"/>
      <c r="F5" s="12"/>
      <c r="G5" s="6"/>
      <c r="H5" s="12"/>
      <c r="I5" s="6"/>
      <c r="J5" s="13"/>
      <c r="K5" s="6"/>
      <c r="L5" s="6"/>
      <c r="M5" s="14"/>
      <c r="N5" s="15"/>
      <c r="O5" s="167"/>
      <c r="P5" s="15"/>
    </row>
    <row r="6" spans="1:24">
      <c r="A6" s="16"/>
      <c r="B6" s="16"/>
      <c r="C6" s="16"/>
      <c r="D6" s="16"/>
      <c r="E6" s="16"/>
    </row>
    <row r="7" spans="1:24" ht="13.8">
      <c r="A7" s="100" t="s">
        <v>28</v>
      </c>
      <c r="B7" s="227" t="s">
        <v>19</v>
      </c>
      <c r="C7" s="227"/>
      <c r="D7" s="104" t="s">
        <v>9</v>
      </c>
      <c r="E7" s="115" t="s">
        <v>10</v>
      </c>
      <c r="F7" s="103" t="s">
        <v>29</v>
      </c>
      <c r="G7" s="103" t="s">
        <v>17</v>
      </c>
      <c r="H7" s="103" t="s">
        <v>22</v>
      </c>
      <c r="I7" s="103" t="s">
        <v>21</v>
      </c>
      <c r="J7" s="103" t="s">
        <v>16</v>
      </c>
      <c r="K7" s="103" t="s">
        <v>17</v>
      </c>
      <c r="L7" s="103" t="s">
        <v>22</v>
      </c>
      <c r="M7" s="103" t="s">
        <v>21</v>
      </c>
      <c r="N7" s="115" t="s">
        <v>14</v>
      </c>
      <c r="O7" s="152" t="s">
        <v>38</v>
      </c>
      <c r="P7" s="103" t="s">
        <v>15</v>
      </c>
    </row>
    <row r="8" spans="1:24" ht="13.8">
      <c r="A8" s="85"/>
      <c r="B8" s="85"/>
      <c r="C8" s="84"/>
      <c r="D8" s="84"/>
      <c r="E8" s="86"/>
      <c r="F8" s="87"/>
      <c r="G8" s="87"/>
      <c r="H8" s="87"/>
      <c r="I8" s="87"/>
      <c r="J8" s="87"/>
      <c r="K8" s="87"/>
      <c r="L8" s="87"/>
      <c r="M8" s="87"/>
      <c r="N8" s="86"/>
      <c r="O8" s="87"/>
      <c r="P8" s="87"/>
    </row>
    <row r="9" spans="1:24" s="64" customFormat="1" ht="13.8">
      <c r="A9" s="95" t="s">
        <v>16</v>
      </c>
      <c r="B9" s="53" t="s">
        <v>61</v>
      </c>
      <c r="C9" s="53" t="s">
        <v>62</v>
      </c>
      <c r="D9" s="156">
        <v>1977</v>
      </c>
      <c r="E9" s="56" t="s">
        <v>239</v>
      </c>
      <c r="F9" s="156">
        <v>98</v>
      </c>
      <c r="G9" s="156">
        <v>98</v>
      </c>
      <c r="H9" s="156">
        <v>91</v>
      </c>
      <c r="I9" s="210">
        <v>287</v>
      </c>
      <c r="J9" s="156">
        <v>95</v>
      </c>
      <c r="K9" s="156">
        <v>95</v>
      </c>
      <c r="L9" s="156">
        <v>94</v>
      </c>
      <c r="M9" s="210">
        <v>284</v>
      </c>
      <c r="N9" s="210">
        <v>571</v>
      </c>
      <c r="O9" s="151">
        <v>16</v>
      </c>
      <c r="P9" s="211" t="s">
        <v>63</v>
      </c>
      <c r="R9" s="29"/>
    </row>
    <row r="10" spans="1:24" s="64" customFormat="1" ht="13.8">
      <c r="A10" s="95" t="s">
        <v>17</v>
      </c>
      <c r="B10" s="53" t="s">
        <v>64</v>
      </c>
      <c r="C10" s="53" t="s">
        <v>65</v>
      </c>
      <c r="D10" s="156">
        <v>1993</v>
      </c>
      <c r="E10" s="56" t="s">
        <v>229</v>
      </c>
      <c r="F10" s="156">
        <v>92</v>
      </c>
      <c r="G10" s="156">
        <v>94</v>
      </c>
      <c r="H10" s="156">
        <v>89</v>
      </c>
      <c r="I10" s="210">
        <v>275</v>
      </c>
      <c r="J10" s="156">
        <v>91</v>
      </c>
      <c r="K10" s="156">
        <v>89</v>
      </c>
      <c r="L10" s="156">
        <v>91</v>
      </c>
      <c r="M10" s="210">
        <v>271</v>
      </c>
      <c r="N10" s="210">
        <v>546</v>
      </c>
      <c r="O10" s="151">
        <v>11</v>
      </c>
      <c r="P10" s="211" t="s">
        <v>17</v>
      </c>
      <c r="R10" s="29"/>
    </row>
    <row r="11" spans="1:24" s="64" customFormat="1" ht="13.8">
      <c r="A11" s="95" t="s">
        <v>22</v>
      </c>
      <c r="B11" s="53" t="s">
        <v>84</v>
      </c>
      <c r="C11" s="53" t="s">
        <v>85</v>
      </c>
      <c r="D11" s="156">
        <v>2006</v>
      </c>
      <c r="E11" s="56" t="s">
        <v>233</v>
      </c>
      <c r="F11" s="156">
        <v>95</v>
      </c>
      <c r="G11" s="156">
        <v>92</v>
      </c>
      <c r="H11" s="156">
        <v>86</v>
      </c>
      <c r="I11" s="210">
        <v>273</v>
      </c>
      <c r="J11" s="156">
        <v>94</v>
      </c>
      <c r="K11" s="156">
        <v>92</v>
      </c>
      <c r="L11" s="156">
        <v>85</v>
      </c>
      <c r="M11" s="210">
        <v>271</v>
      </c>
      <c r="N11" s="210">
        <v>544</v>
      </c>
      <c r="O11" s="151">
        <v>4</v>
      </c>
      <c r="P11" s="156" t="s">
        <v>17</v>
      </c>
      <c r="R11" s="29"/>
    </row>
    <row r="12" spans="1:24" s="64" customFormat="1" ht="13.8">
      <c r="A12" s="88">
        <v>4</v>
      </c>
      <c r="B12" s="56" t="s">
        <v>66</v>
      </c>
      <c r="C12" s="56" t="s">
        <v>67</v>
      </c>
      <c r="D12" s="156">
        <v>1980</v>
      </c>
      <c r="E12" s="56" t="s">
        <v>229</v>
      </c>
      <c r="F12" s="156">
        <v>92</v>
      </c>
      <c r="G12" s="156">
        <v>91</v>
      </c>
      <c r="H12" s="156">
        <v>86</v>
      </c>
      <c r="I12" s="210">
        <v>269</v>
      </c>
      <c r="J12" s="156">
        <v>94</v>
      </c>
      <c r="K12" s="156">
        <v>87</v>
      </c>
      <c r="L12" s="156">
        <v>83</v>
      </c>
      <c r="M12" s="210">
        <v>264</v>
      </c>
      <c r="N12" s="210">
        <v>533</v>
      </c>
      <c r="O12" s="151">
        <v>7</v>
      </c>
      <c r="P12" s="211" t="s">
        <v>22</v>
      </c>
      <c r="R12" s="29"/>
    </row>
    <row r="13" spans="1:24" s="64" customFormat="1" ht="13.8">
      <c r="A13" s="88">
        <v>5</v>
      </c>
      <c r="B13" s="56" t="s">
        <v>68</v>
      </c>
      <c r="C13" s="56" t="s">
        <v>69</v>
      </c>
      <c r="D13" s="156">
        <v>1985</v>
      </c>
      <c r="E13" s="56" t="s">
        <v>236</v>
      </c>
      <c r="F13" s="156">
        <v>94</v>
      </c>
      <c r="G13" s="156">
        <v>91</v>
      </c>
      <c r="H13" s="156">
        <v>75</v>
      </c>
      <c r="I13" s="210">
        <v>260</v>
      </c>
      <c r="J13" s="156">
        <v>89</v>
      </c>
      <c r="K13" s="156">
        <v>94</v>
      </c>
      <c r="L13" s="156">
        <v>89</v>
      </c>
      <c r="M13" s="210">
        <v>272</v>
      </c>
      <c r="N13" s="210">
        <v>532</v>
      </c>
      <c r="O13" s="151">
        <v>10</v>
      </c>
      <c r="P13" s="211" t="s">
        <v>22</v>
      </c>
      <c r="R13" s="29"/>
    </row>
    <row r="14" spans="1:24" s="64" customFormat="1" ht="13.8">
      <c r="A14" s="88">
        <v>6</v>
      </c>
      <c r="B14" s="56" t="s">
        <v>86</v>
      </c>
      <c r="C14" s="56" t="s">
        <v>87</v>
      </c>
      <c r="D14" s="156">
        <v>2001</v>
      </c>
      <c r="E14" s="56" t="s">
        <v>236</v>
      </c>
      <c r="F14" s="156">
        <v>92</v>
      </c>
      <c r="G14" s="156">
        <v>86</v>
      </c>
      <c r="H14" s="156">
        <v>80</v>
      </c>
      <c r="I14" s="210">
        <v>258</v>
      </c>
      <c r="J14" s="156">
        <v>98</v>
      </c>
      <c r="K14" s="156">
        <v>90</v>
      </c>
      <c r="L14" s="156">
        <v>84</v>
      </c>
      <c r="M14" s="210">
        <v>272</v>
      </c>
      <c r="N14" s="210">
        <v>530</v>
      </c>
      <c r="O14" s="151">
        <v>10</v>
      </c>
      <c r="P14" s="156" t="s">
        <v>22</v>
      </c>
      <c r="R14" s="29"/>
    </row>
    <row r="15" spans="1:24" s="64" customFormat="1" ht="13.8">
      <c r="A15" s="88">
        <v>7</v>
      </c>
      <c r="B15" s="56" t="s">
        <v>70</v>
      </c>
      <c r="C15" s="56" t="s">
        <v>88</v>
      </c>
      <c r="D15" s="156">
        <v>2004</v>
      </c>
      <c r="E15" s="56" t="s">
        <v>238</v>
      </c>
      <c r="F15" s="156">
        <v>88</v>
      </c>
      <c r="G15" s="156">
        <v>94</v>
      </c>
      <c r="H15" s="156">
        <v>85</v>
      </c>
      <c r="I15" s="210">
        <v>267</v>
      </c>
      <c r="J15" s="156">
        <v>85</v>
      </c>
      <c r="K15" s="156">
        <v>93</v>
      </c>
      <c r="L15" s="156">
        <v>81</v>
      </c>
      <c r="M15" s="210">
        <v>259</v>
      </c>
      <c r="N15" s="210">
        <v>526</v>
      </c>
      <c r="O15" s="151">
        <v>6</v>
      </c>
      <c r="P15" s="156" t="s">
        <v>22</v>
      </c>
      <c r="R15" s="29"/>
    </row>
    <row r="16" spans="1:24" s="64" customFormat="1" ht="13.8">
      <c r="A16" s="88">
        <v>8</v>
      </c>
      <c r="B16" s="56" t="s">
        <v>70</v>
      </c>
      <c r="C16" s="56" t="s">
        <v>71</v>
      </c>
      <c r="D16" s="156">
        <v>1962</v>
      </c>
      <c r="E16" s="56" t="s">
        <v>238</v>
      </c>
      <c r="F16" s="156">
        <v>89</v>
      </c>
      <c r="G16" s="156">
        <v>92</v>
      </c>
      <c r="H16" s="156">
        <v>88</v>
      </c>
      <c r="I16" s="210">
        <v>269</v>
      </c>
      <c r="J16" s="156">
        <v>95</v>
      </c>
      <c r="K16" s="156">
        <v>86</v>
      </c>
      <c r="L16" s="156">
        <v>75</v>
      </c>
      <c r="M16" s="210">
        <v>256</v>
      </c>
      <c r="N16" s="210">
        <v>525</v>
      </c>
      <c r="O16" s="151">
        <v>10</v>
      </c>
      <c r="P16" s="211" t="s">
        <v>22</v>
      </c>
      <c r="R16" s="29"/>
    </row>
    <row r="17" spans="1:18" s="64" customFormat="1" ht="13.8">
      <c r="A17" s="88">
        <v>9</v>
      </c>
      <c r="B17" s="56" t="s">
        <v>72</v>
      </c>
      <c r="C17" s="56" t="s">
        <v>73</v>
      </c>
      <c r="D17" s="156">
        <v>1959</v>
      </c>
      <c r="E17" s="56" t="s">
        <v>233</v>
      </c>
      <c r="F17" s="156">
        <v>87</v>
      </c>
      <c r="G17" s="156">
        <v>84</v>
      </c>
      <c r="H17" s="156">
        <v>83</v>
      </c>
      <c r="I17" s="210">
        <v>254</v>
      </c>
      <c r="J17" s="156">
        <v>89</v>
      </c>
      <c r="K17" s="156">
        <v>95</v>
      </c>
      <c r="L17" s="156">
        <v>87</v>
      </c>
      <c r="M17" s="210">
        <v>271</v>
      </c>
      <c r="N17" s="210">
        <v>525</v>
      </c>
      <c r="O17" s="151">
        <v>4</v>
      </c>
      <c r="P17" s="211" t="s">
        <v>22</v>
      </c>
      <c r="R17" s="29"/>
    </row>
    <row r="18" spans="1:18" s="64" customFormat="1" ht="13.8">
      <c r="A18" s="88">
        <v>10</v>
      </c>
      <c r="B18" s="56" t="s">
        <v>74</v>
      </c>
      <c r="C18" s="56" t="s">
        <v>75</v>
      </c>
      <c r="D18" s="156">
        <v>1997</v>
      </c>
      <c r="E18" s="56" t="s">
        <v>240</v>
      </c>
      <c r="F18" s="156">
        <v>88</v>
      </c>
      <c r="G18" s="156">
        <v>88</v>
      </c>
      <c r="H18" s="156">
        <v>83</v>
      </c>
      <c r="I18" s="210">
        <v>259</v>
      </c>
      <c r="J18" s="156">
        <v>97</v>
      </c>
      <c r="K18" s="156">
        <v>88</v>
      </c>
      <c r="L18" s="156">
        <v>76</v>
      </c>
      <c r="M18" s="210">
        <v>261</v>
      </c>
      <c r="N18" s="210">
        <v>520</v>
      </c>
      <c r="O18" s="151">
        <v>3</v>
      </c>
      <c r="P18" s="211" t="s">
        <v>22</v>
      </c>
      <c r="R18" s="29"/>
    </row>
    <row r="19" spans="1:18" s="64" customFormat="1" ht="13.8">
      <c r="A19" s="88">
        <v>11</v>
      </c>
      <c r="B19" s="56" t="s">
        <v>89</v>
      </c>
      <c r="C19" s="56" t="s">
        <v>90</v>
      </c>
      <c r="D19" s="156">
        <v>2003</v>
      </c>
      <c r="E19" s="56" t="s">
        <v>236</v>
      </c>
      <c r="F19" s="156">
        <v>93</v>
      </c>
      <c r="G19" s="156">
        <v>92</v>
      </c>
      <c r="H19" s="156">
        <v>84</v>
      </c>
      <c r="I19" s="210">
        <v>269</v>
      </c>
      <c r="J19" s="156">
        <v>94</v>
      </c>
      <c r="K19" s="156">
        <v>86</v>
      </c>
      <c r="L19" s="156">
        <v>67</v>
      </c>
      <c r="M19" s="210">
        <v>247</v>
      </c>
      <c r="N19" s="210">
        <v>516</v>
      </c>
      <c r="O19" s="151">
        <v>6</v>
      </c>
      <c r="P19" s="156" t="s">
        <v>22</v>
      </c>
      <c r="R19" s="29"/>
    </row>
    <row r="20" spans="1:18" s="64" customFormat="1" ht="13.8">
      <c r="A20" s="88">
        <v>12</v>
      </c>
      <c r="B20" s="56" t="s">
        <v>76</v>
      </c>
      <c r="C20" s="56" t="s">
        <v>77</v>
      </c>
      <c r="D20" s="156">
        <v>1996</v>
      </c>
      <c r="E20" s="56" t="s">
        <v>237</v>
      </c>
      <c r="F20" s="156">
        <v>82</v>
      </c>
      <c r="G20" s="156">
        <v>94</v>
      </c>
      <c r="H20" s="156">
        <v>76</v>
      </c>
      <c r="I20" s="210">
        <v>252</v>
      </c>
      <c r="J20" s="156">
        <v>90</v>
      </c>
      <c r="K20" s="156">
        <v>88</v>
      </c>
      <c r="L20" s="156">
        <v>86</v>
      </c>
      <c r="M20" s="210">
        <v>264</v>
      </c>
      <c r="N20" s="210">
        <v>516</v>
      </c>
      <c r="O20" s="151">
        <v>3</v>
      </c>
      <c r="P20" s="211" t="s">
        <v>22</v>
      </c>
      <c r="R20" s="29"/>
    </row>
    <row r="21" spans="1:18" s="64" customFormat="1" ht="13.8">
      <c r="A21" s="88">
        <v>13</v>
      </c>
      <c r="B21" s="56" t="s">
        <v>91</v>
      </c>
      <c r="C21" s="56" t="s">
        <v>92</v>
      </c>
      <c r="D21" s="156">
        <v>2003</v>
      </c>
      <c r="E21" s="56" t="s">
        <v>240</v>
      </c>
      <c r="F21" s="156">
        <v>92</v>
      </c>
      <c r="G21" s="156">
        <v>87</v>
      </c>
      <c r="H21" s="156">
        <v>66</v>
      </c>
      <c r="I21" s="210">
        <v>245</v>
      </c>
      <c r="J21" s="156">
        <v>98</v>
      </c>
      <c r="K21" s="156">
        <v>88</v>
      </c>
      <c r="L21" s="156">
        <v>81</v>
      </c>
      <c r="M21" s="210">
        <v>267</v>
      </c>
      <c r="N21" s="210">
        <v>512</v>
      </c>
      <c r="O21" s="151">
        <v>5</v>
      </c>
      <c r="P21" s="156" t="s">
        <v>22</v>
      </c>
      <c r="R21" s="27"/>
    </row>
    <row r="22" spans="1:18" s="64" customFormat="1" ht="13.8">
      <c r="A22" s="88">
        <v>14</v>
      </c>
      <c r="B22" s="56" t="s">
        <v>93</v>
      </c>
      <c r="C22" s="56" t="s">
        <v>94</v>
      </c>
      <c r="D22" s="156">
        <v>2002</v>
      </c>
      <c r="E22" s="56" t="s">
        <v>229</v>
      </c>
      <c r="F22" s="156">
        <v>88</v>
      </c>
      <c r="G22" s="156">
        <v>86</v>
      </c>
      <c r="H22" s="156">
        <v>72</v>
      </c>
      <c r="I22" s="210">
        <v>246</v>
      </c>
      <c r="J22" s="156">
        <v>88</v>
      </c>
      <c r="K22" s="156">
        <v>84</v>
      </c>
      <c r="L22" s="156">
        <v>77</v>
      </c>
      <c r="M22" s="210">
        <v>249</v>
      </c>
      <c r="N22" s="210">
        <v>495</v>
      </c>
      <c r="O22" s="151">
        <v>3</v>
      </c>
      <c r="P22" s="156"/>
      <c r="R22" s="27"/>
    </row>
    <row r="23" spans="1:18" ht="13.8">
      <c r="A23" s="88">
        <v>15</v>
      </c>
      <c r="B23" s="56" t="s">
        <v>78</v>
      </c>
      <c r="C23" s="56" t="s">
        <v>79</v>
      </c>
      <c r="D23" s="156">
        <v>1998</v>
      </c>
      <c r="E23" s="56" t="s">
        <v>233</v>
      </c>
      <c r="F23" s="156">
        <v>90</v>
      </c>
      <c r="G23" s="156">
        <v>84</v>
      </c>
      <c r="H23" s="156">
        <v>64</v>
      </c>
      <c r="I23" s="210">
        <v>238</v>
      </c>
      <c r="J23" s="156">
        <v>85</v>
      </c>
      <c r="K23" s="156">
        <v>91</v>
      </c>
      <c r="L23" s="156">
        <v>68</v>
      </c>
      <c r="M23" s="210">
        <v>244</v>
      </c>
      <c r="N23" s="210">
        <v>482</v>
      </c>
      <c r="O23" s="151"/>
      <c r="P23" s="211"/>
      <c r="R23" s="27"/>
    </row>
    <row r="24" spans="1:18" ht="13.8">
      <c r="A24" s="88">
        <v>16</v>
      </c>
      <c r="B24" s="56" t="s">
        <v>95</v>
      </c>
      <c r="C24" s="56" t="s">
        <v>96</v>
      </c>
      <c r="D24" s="156">
        <v>2002</v>
      </c>
      <c r="E24" s="56" t="s">
        <v>229</v>
      </c>
      <c r="F24" s="156">
        <v>86</v>
      </c>
      <c r="G24" s="156">
        <v>84</v>
      </c>
      <c r="H24" s="156">
        <v>69</v>
      </c>
      <c r="I24" s="210">
        <v>239</v>
      </c>
      <c r="J24" s="156">
        <v>89</v>
      </c>
      <c r="K24" s="156">
        <v>83</v>
      </c>
      <c r="L24" s="156">
        <v>49</v>
      </c>
      <c r="M24" s="210">
        <v>221</v>
      </c>
      <c r="N24" s="210">
        <v>460</v>
      </c>
      <c r="O24" s="151">
        <v>5</v>
      </c>
      <c r="P24" s="156"/>
      <c r="R24" s="27"/>
    </row>
    <row r="25" spans="1:18" ht="13.8">
      <c r="A25" s="88">
        <v>17</v>
      </c>
      <c r="B25" s="56" t="s">
        <v>97</v>
      </c>
      <c r="C25" s="56" t="s">
        <v>98</v>
      </c>
      <c r="D25" s="156">
        <v>2003</v>
      </c>
      <c r="E25" s="56" t="s">
        <v>236</v>
      </c>
      <c r="F25" s="156">
        <v>70</v>
      </c>
      <c r="G25" s="156">
        <v>77</v>
      </c>
      <c r="H25" s="156">
        <v>76</v>
      </c>
      <c r="I25" s="210">
        <v>223</v>
      </c>
      <c r="J25" s="156">
        <v>80</v>
      </c>
      <c r="K25" s="156">
        <v>82</v>
      </c>
      <c r="L25" s="156">
        <v>57</v>
      </c>
      <c r="M25" s="210">
        <v>219</v>
      </c>
      <c r="N25" s="210">
        <v>442</v>
      </c>
      <c r="O25" s="151">
        <v>5</v>
      </c>
      <c r="P25" s="156"/>
    </row>
    <row r="26" spans="1:18" ht="13.8">
      <c r="A26" s="88">
        <v>18</v>
      </c>
      <c r="B26" s="56" t="s">
        <v>80</v>
      </c>
      <c r="C26" s="56" t="s">
        <v>81</v>
      </c>
      <c r="D26" s="156">
        <v>1997</v>
      </c>
      <c r="E26" s="56" t="s">
        <v>237</v>
      </c>
      <c r="F26" s="156">
        <v>77</v>
      </c>
      <c r="G26" s="156">
        <v>69</v>
      </c>
      <c r="H26" s="156">
        <v>58</v>
      </c>
      <c r="I26" s="210">
        <v>204</v>
      </c>
      <c r="J26" s="156">
        <v>88</v>
      </c>
      <c r="K26" s="156">
        <v>81</v>
      </c>
      <c r="L26" s="156">
        <v>67</v>
      </c>
      <c r="M26" s="210">
        <v>236</v>
      </c>
      <c r="N26" s="210">
        <v>440</v>
      </c>
      <c r="O26" s="151">
        <v>1</v>
      </c>
      <c r="P26" s="211"/>
    </row>
    <row r="27" spans="1:18" ht="13.8">
      <c r="A27" s="88">
        <v>19</v>
      </c>
      <c r="B27" s="56" t="s">
        <v>82</v>
      </c>
      <c r="C27" s="56" t="s">
        <v>83</v>
      </c>
      <c r="D27" s="156">
        <v>1967</v>
      </c>
      <c r="E27" s="56" t="s">
        <v>229</v>
      </c>
      <c r="F27" s="156">
        <v>79</v>
      </c>
      <c r="G27" s="156">
        <v>77</v>
      </c>
      <c r="H27" s="156">
        <v>76</v>
      </c>
      <c r="I27" s="210">
        <v>232</v>
      </c>
      <c r="J27" s="156">
        <v>72</v>
      </c>
      <c r="K27" s="156">
        <v>80</v>
      </c>
      <c r="L27" s="156">
        <v>55</v>
      </c>
      <c r="M27" s="210">
        <v>207</v>
      </c>
      <c r="N27" s="210">
        <v>439</v>
      </c>
      <c r="O27" s="151">
        <v>2</v>
      </c>
      <c r="P27" s="211"/>
    </row>
  </sheetData>
  <sortState xmlns:xlrd2="http://schemas.microsoft.com/office/spreadsheetml/2017/richdata2" ref="B9:P27">
    <sortCondition descending="1" ref="N9:N27"/>
    <sortCondition descending="1" ref="O9:O27"/>
  </sortState>
  <mergeCells count="3">
    <mergeCell ref="A3:C3"/>
    <mergeCell ref="B7:C7"/>
    <mergeCell ref="A1:P1"/>
  </mergeCells>
  <conditionalFormatting sqref="E2 F2:K4">
    <cfRule type="cellIs" dxfId="48" priority="1" stopIfTrue="1" operator="equal">
      <formula>100</formula>
    </cfRule>
  </conditionalFormatting>
  <pageMargins left="0.70866141732283472" right="0.70866141732283472" top="0.32" bottom="0.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9"/>
  <sheetViews>
    <sheetView zoomScaleNormal="100" workbookViewId="0">
      <selection sqref="A1:N1"/>
    </sheetView>
  </sheetViews>
  <sheetFormatPr defaultColWidth="9.109375" defaultRowHeight="15"/>
  <cols>
    <col min="1" max="1" width="6.109375" style="49" customWidth="1"/>
    <col min="2" max="2" width="15.109375" style="48" customWidth="1"/>
    <col min="3" max="3" width="14.6640625" style="48" customWidth="1"/>
    <col min="4" max="4" width="5.88671875" style="49" customWidth="1"/>
    <col min="5" max="5" width="13.21875" style="78" customWidth="1"/>
    <col min="6" max="6" width="4.6640625" style="33" customWidth="1"/>
    <col min="7" max="9" width="4" style="33" customWidth="1"/>
    <col min="10" max="10" width="4.5546875" style="33" customWidth="1"/>
    <col min="11" max="11" width="4" style="33" customWidth="1"/>
    <col min="12" max="12" width="7.44140625" style="37" customWidth="1"/>
    <col min="13" max="13" width="5.88671875" style="134" customWidth="1"/>
    <col min="14" max="14" width="5.33203125" style="33" customWidth="1"/>
    <col min="15" max="15" width="7.5546875" style="72" customWidth="1"/>
    <col min="16" max="16384" width="9.109375" style="36"/>
  </cols>
  <sheetData>
    <row r="1" spans="1:23" s="2" customFormat="1" ht="22.5" customHeight="1">
      <c r="A1" s="222" t="s">
        <v>48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1"/>
      <c r="P1" s="1"/>
      <c r="Q1" s="1"/>
      <c r="R1" s="1"/>
      <c r="U1" s="3"/>
      <c r="V1" s="4"/>
      <c r="W1" s="1"/>
    </row>
    <row r="2" spans="1:23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62"/>
      <c r="N2" s="5"/>
      <c r="O2" s="1"/>
      <c r="P2" s="1"/>
      <c r="Q2" s="1"/>
      <c r="R2" s="1"/>
      <c r="U2" s="3"/>
      <c r="V2" s="4"/>
      <c r="W2" s="1"/>
    </row>
    <row r="3" spans="1:23" s="8" customFormat="1" ht="15.6">
      <c r="A3" s="226" t="s">
        <v>7</v>
      </c>
      <c r="B3" s="226"/>
      <c r="C3" s="226"/>
      <c r="D3" s="6"/>
      <c r="E3" s="7"/>
      <c r="F3" s="6"/>
      <c r="G3" s="6"/>
      <c r="H3" s="6"/>
      <c r="I3" s="6"/>
      <c r="J3" s="6"/>
      <c r="K3" s="6"/>
      <c r="L3" s="31" t="s">
        <v>45</v>
      </c>
      <c r="O3" s="32"/>
      <c r="R3" s="6"/>
      <c r="W3" s="6"/>
    </row>
    <row r="4" spans="1:23" ht="15.6">
      <c r="A4" s="68"/>
      <c r="B4" s="69"/>
      <c r="C4" s="69"/>
      <c r="D4" s="39"/>
      <c r="E4" s="36"/>
      <c r="F4" s="70"/>
      <c r="G4" s="71"/>
      <c r="H4" s="71"/>
      <c r="I4" s="71"/>
      <c r="J4" s="71"/>
      <c r="K4" s="71"/>
      <c r="L4" s="71"/>
      <c r="M4" s="166"/>
      <c r="N4" s="71"/>
    </row>
    <row r="5" spans="1:23" ht="15.6">
      <c r="A5" s="116" t="s">
        <v>37</v>
      </c>
      <c r="B5" s="116"/>
      <c r="C5" s="116"/>
      <c r="D5" s="116"/>
      <c r="E5" s="40"/>
      <c r="F5" s="12"/>
      <c r="G5" s="6"/>
      <c r="H5" s="12"/>
      <c r="I5" s="6"/>
      <c r="J5" s="13"/>
      <c r="K5" s="6"/>
      <c r="L5" s="6"/>
      <c r="M5" s="147"/>
      <c r="N5" s="14"/>
    </row>
    <row r="6" spans="1:23" ht="15.6">
      <c r="A6" s="77"/>
      <c r="B6" s="77"/>
      <c r="C6" s="77"/>
      <c r="D6" s="77"/>
      <c r="E6" s="77"/>
      <c r="F6" s="12"/>
      <c r="G6" s="6"/>
      <c r="H6" s="12"/>
      <c r="I6" s="6"/>
      <c r="J6" s="13"/>
      <c r="K6" s="6"/>
      <c r="L6" s="6"/>
      <c r="M6" s="147"/>
      <c r="N6" s="14"/>
    </row>
    <row r="7" spans="1:23" s="73" customFormat="1" ht="13.2">
      <c r="A7" s="118" t="s">
        <v>18</v>
      </c>
      <c r="B7" s="228" t="s">
        <v>19</v>
      </c>
      <c r="C7" s="228"/>
      <c r="D7" s="119" t="s">
        <v>30</v>
      </c>
      <c r="E7" s="120" t="s">
        <v>10</v>
      </c>
      <c r="F7" s="121" t="s">
        <v>16</v>
      </c>
      <c r="G7" s="121" t="s">
        <v>17</v>
      </c>
      <c r="H7" s="121" t="s">
        <v>22</v>
      </c>
      <c r="I7" s="121" t="s">
        <v>31</v>
      </c>
      <c r="J7" s="121" t="s">
        <v>32</v>
      </c>
      <c r="K7" s="121" t="s">
        <v>33</v>
      </c>
      <c r="L7" s="121" t="s">
        <v>14</v>
      </c>
      <c r="M7" s="121" t="s">
        <v>38</v>
      </c>
      <c r="N7" s="120" t="s">
        <v>15</v>
      </c>
    </row>
    <row r="8" spans="1:23" s="73" customFormat="1" ht="13.2">
      <c r="A8" s="135"/>
      <c r="B8" s="136"/>
      <c r="C8" s="136"/>
      <c r="D8" s="137"/>
      <c r="E8" s="138"/>
      <c r="F8" s="139"/>
      <c r="G8" s="139"/>
      <c r="H8" s="139"/>
      <c r="I8" s="139"/>
      <c r="J8" s="139"/>
      <c r="K8" s="139"/>
      <c r="L8" s="139"/>
      <c r="M8" s="139"/>
      <c r="N8" s="138"/>
    </row>
    <row r="9" spans="1:23" s="46" customFormat="1" ht="15.6">
      <c r="A9" s="173" t="s">
        <v>16</v>
      </c>
      <c r="B9" s="53" t="s">
        <v>86</v>
      </c>
      <c r="C9" s="53" t="s">
        <v>87</v>
      </c>
      <c r="D9" s="35">
        <v>2001</v>
      </c>
      <c r="E9" s="36" t="s">
        <v>236</v>
      </c>
      <c r="F9" s="35">
        <v>93</v>
      </c>
      <c r="G9" s="35">
        <v>89</v>
      </c>
      <c r="H9" s="35">
        <v>87</v>
      </c>
      <c r="I9" s="35">
        <v>85</v>
      </c>
      <c r="J9" s="35">
        <v>84</v>
      </c>
      <c r="K9" s="35">
        <v>94</v>
      </c>
      <c r="L9" s="220">
        <v>532</v>
      </c>
      <c r="M9" s="221">
        <v>8</v>
      </c>
      <c r="N9" s="35" t="s">
        <v>17</v>
      </c>
      <c r="O9" s="70"/>
    </row>
    <row r="10" spans="1:23" s="46" customFormat="1" ht="15.6">
      <c r="A10" s="173" t="s">
        <v>17</v>
      </c>
      <c r="B10" s="53" t="s">
        <v>70</v>
      </c>
      <c r="C10" s="53" t="s">
        <v>88</v>
      </c>
      <c r="D10" s="35">
        <v>2004</v>
      </c>
      <c r="E10" s="36" t="s">
        <v>238</v>
      </c>
      <c r="F10" s="35">
        <v>84</v>
      </c>
      <c r="G10" s="35">
        <v>86</v>
      </c>
      <c r="H10" s="35">
        <v>90</v>
      </c>
      <c r="I10" s="35">
        <v>86</v>
      </c>
      <c r="J10" s="35">
        <v>87</v>
      </c>
      <c r="K10" s="35">
        <v>88</v>
      </c>
      <c r="L10" s="220">
        <v>521</v>
      </c>
      <c r="M10" s="221">
        <v>4</v>
      </c>
      <c r="N10" s="35" t="s">
        <v>17</v>
      </c>
      <c r="O10" s="70"/>
    </row>
    <row r="11" spans="1:23" s="46" customFormat="1" ht="15.6">
      <c r="A11" s="173" t="s">
        <v>22</v>
      </c>
      <c r="B11" s="53" t="s">
        <v>68</v>
      </c>
      <c r="C11" s="53" t="s">
        <v>69</v>
      </c>
      <c r="D11" s="35">
        <v>1985</v>
      </c>
      <c r="E11" s="36" t="s">
        <v>236</v>
      </c>
      <c r="F11" s="219">
        <v>83</v>
      </c>
      <c r="G11" s="219">
        <v>83</v>
      </c>
      <c r="H11" s="219">
        <v>87</v>
      </c>
      <c r="I11" s="219">
        <v>93</v>
      </c>
      <c r="J11" s="219">
        <v>86</v>
      </c>
      <c r="K11" s="219">
        <v>86</v>
      </c>
      <c r="L11" s="220">
        <v>518</v>
      </c>
      <c r="M11" s="221">
        <v>4</v>
      </c>
      <c r="N11" s="35" t="s">
        <v>17</v>
      </c>
      <c r="O11" s="70"/>
    </row>
    <row r="12" spans="1:23">
      <c r="A12" s="174">
        <v>4</v>
      </c>
      <c r="B12" s="56" t="s">
        <v>218</v>
      </c>
      <c r="C12" s="56" t="s">
        <v>219</v>
      </c>
      <c r="D12" s="35">
        <v>1966</v>
      </c>
      <c r="E12" s="36" t="s">
        <v>227</v>
      </c>
      <c r="F12" s="219">
        <v>84</v>
      </c>
      <c r="G12" s="219">
        <v>83</v>
      </c>
      <c r="H12" s="219">
        <v>81</v>
      </c>
      <c r="I12" s="219">
        <v>84</v>
      </c>
      <c r="J12" s="219">
        <v>85</v>
      </c>
      <c r="K12" s="219">
        <v>86</v>
      </c>
      <c r="L12" s="220">
        <v>503</v>
      </c>
      <c r="M12" s="221">
        <v>1</v>
      </c>
      <c r="N12" s="35" t="s">
        <v>22</v>
      </c>
    </row>
    <row r="13" spans="1:23">
      <c r="A13" s="174">
        <v>5</v>
      </c>
      <c r="B13" s="56" t="s">
        <v>61</v>
      </c>
      <c r="C13" s="56" t="s">
        <v>62</v>
      </c>
      <c r="D13" s="35">
        <v>1977</v>
      </c>
      <c r="E13" s="36" t="s">
        <v>239</v>
      </c>
      <c r="F13" s="219">
        <v>87</v>
      </c>
      <c r="G13" s="219">
        <v>79</v>
      </c>
      <c r="H13" s="219">
        <v>84</v>
      </c>
      <c r="I13" s="219">
        <v>84</v>
      </c>
      <c r="J13" s="219">
        <v>81</v>
      </c>
      <c r="K13" s="219">
        <v>85</v>
      </c>
      <c r="L13" s="220">
        <v>500</v>
      </c>
      <c r="M13" s="221">
        <v>1</v>
      </c>
      <c r="N13" s="35" t="s">
        <v>22</v>
      </c>
    </row>
    <row r="14" spans="1:23">
      <c r="A14" s="174">
        <v>6</v>
      </c>
      <c r="B14" s="56" t="s">
        <v>91</v>
      </c>
      <c r="C14" s="56" t="s">
        <v>223</v>
      </c>
      <c r="D14" s="35">
        <v>2003</v>
      </c>
      <c r="E14" s="36" t="s">
        <v>227</v>
      </c>
      <c r="F14" s="35">
        <v>88</v>
      </c>
      <c r="G14" s="35">
        <v>80</v>
      </c>
      <c r="H14" s="35">
        <v>80</v>
      </c>
      <c r="I14" s="35">
        <v>78</v>
      </c>
      <c r="J14" s="35">
        <v>80</v>
      </c>
      <c r="K14" s="35">
        <v>86</v>
      </c>
      <c r="L14" s="220">
        <v>492</v>
      </c>
      <c r="M14" s="221">
        <v>4</v>
      </c>
      <c r="N14" s="35" t="s">
        <v>22</v>
      </c>
    </row>
    <row r="15" spans="1:23">
      <c r="A15" s="174">
        <v>7</v>
      </c>
      <c r="B15" s="36" t="s">
        <v>220</v>
      </c>
      <c r="C15" s="36" t="s">
        <v>221</v>
      </c>
      <c r="D15" s="35">
        <v>1958</v>
      </c>
      <c r="E15" s="36" t="s">
        <v>228</v>
      </c>
      <c r="F15" s="219">
        <v>77</v>
      </c>
      <c r="G15" s="219">
        <v>86</v>
      </c>
      <c r="H15" s="219">
        <v>80</v>
      </c>
      <c r="I15" s="219">
        <v>82</v>
      </c>
      <c r="J15" s="219">
        <v>75</v>
      </c>
      <c r="K15" s="219">
        <v>83</v>
      </c>
      <c r="L15" s="220">
        <v>483</v>
      </c>
      <c r="M15" s="221">
        <v>1</v>
      </c>
      <c r="N15" s="35" t="s">
        <v>22</v>
      </c>
    </row>
    <row r="16" spans="1:23">
      <c r="A16" s="174">
        <v>8</v>
      </c>
      <c r="B16" s="36" t="s">
        <v>76</v>
      </c>
      <c r="C16" s="36" t="s">
        <v>77</v>
      </c>
      <c r="D16" s="35">
        <v>1996</v>
      </c>
      <c r="E16" s="36" t="s">
        <v>237</v>
      </c>
      <c r="F16" s="219">
        <v>81</v>
      </c>
      <c r="G16" s="219">
        <v>87</v>
      </c>
      <c r="H16" s="219">
        <v>79</v>
      </c>
      <c r="I16" s="219">
        <v>78</v>
      </c>
      <c r="J16" s="219">
        <v>78</v>
      </c>
      <c r="K16" s="219">
        <v>71</v>
      </c>
      <c r="L16" s="220">
        <v>474</v>
      </c>
      <c r="M16" s="221">
        <v>2</v>
      </c>
      <c r="N16" s="35"/>
    </row>
    <row r="17" spans="1:17">
      <c r="A17" s="174">
        <v>9</v>
      </c>
      <c r="B17" s="36" t="s">
        <v>64</v>
      </c>
      <c r="C17" s="36" t="s">
        <v>65</v>
      </c>
      <c r="D17" s="35">
        <v>1993</v>
      </c>
      <c r="E17" s="36" t="s">
        <v>229</v>
      </c>
      <c r="F17" s="219">
        <v>81</v>
      </c>
      <c r="G17" s="219">
        <v>83</v>
      </c>
      <c r="H17" s="219">
        <v>78</v>
      </c>
      <c r="I17" s="219">
        <v>79</v>
      </c>
      <c r="J17" s="219">
        <v>71</v>
      </c>
      <c r="K17" s="219">
        <v>78</v>
      </c>
      <c r="L17" s="220">
        <v>470</v>
      </c>
      <c r="M17" s="221">
        <v>3</v>
      </c>
      <c r="N17" s="35"/>
    </row>
    <row r="18" spans="1:17" s="7" customFormat="1" ht="15.6">
      <c r="A18" s="174">
        <v>10</v>
      </c>
      <c r="B18" s="36" t="s">
        <v>95</v>
      </c>
      <c r="C18" s="36" t="s">
        <v>96</v>
      </c>
      <c r="D18" s="35">
        <v>2002</v>
      </c>
      <c r="E18" s="36" t="s">
        <v>229</v>
      </c>
      <c r="F18" s="35">
        <v>82</v>
      </c>
      <c r="G18" s="35">
        <v>78</v>
      </c>
      <c r="H18" s="35">
        <v>76</v>
      </c>
      <c r="I18" s="35">
        <v>77</v>
      </c>
      <c r="J18" s="35">
        <v>75</v>
      </c>
      <c r="K18" s="35">
        <v>82</v>
      </c>
      <c r="L18" s="220">
        <v>470</v>
      </c>
      <c r="M18" s="221">
        <v>2</v>
      </c>
      <c r="N18" s="35"/>
      <c r="O18" s="74"/>
      <c r="P18" s="75"/>
      <c r="Q18" s="76"/>
    </row>
    <row r="19" spans="1:17" s="7" customFormat="1" ht="15.6">
      <c r="A19" s="174">
        <v>11</v>
      </c>
      <c r="B19" s="36" t="s">
        <v>66</v>
      </c>
      <c r="C19" s="36" t="s">
        <v>67</v>
      </c>
      <c r="D19" s="35">
        <v>1980</v>
      </c>
      <c r="E19" s="36" t="s">
        <v>229</v>
      </c>
      <c r="F19" s="219">
        <v>82</v>
      </c>
      <c r="G19" s="219">
        <v>77</v>
      </c>
      <c r="H19" s="219">
        <v>83</v>
      </c>
      <c r="I19" s="219">
        <v>75</v>
      </c>
      <c r="J19" s="219">
        <v>80</v>
      </c>
      <c r="K19" s="219">
        <v>71</v>
      </c>
      <c r="L19" s="220">
        <v>468</v>
      </c>
      <c r="M19" s="221">
        <v>2</v>
      </c>
      <c r="N19" s="35"/>
      <c r="O19" s="74"/>
      <c r="P19" s="75"/>
      <c r="Q19" s="76"/>
    </row>
    <row r="20" spans="1:17" s="7" customFormat="1" ht="15.6">
      <c r="A20" s="174">
        <v>12</v>
      </c>
      <c r="B20" s="36" t="s">
        <v>157</v>
      </c>
      <c r="C20" s="36" t="s">
        <v>222</v>
      </c>
      <c r="D20" s="35">
        <v>1986</v>
      </c>
      <c r="E20" s="36" t="s">
        <v>237</v>
      </c>
      <c r="F20" s="219">
        <v>74</v>
      </c>
      <c r="G20" s="219">
        <v>74</v>
      </c>
      <c r="H20" s="219">
        <v>75</v>
      </c>
      <c r="I20" s="219">
        <v>81</v>
      </c>
      <c r="J20" s="219">
        <v>80</v>
      </c>
      <c r="K20" s="219">
        <v>78</v>
      </c>
      <c r="L20" s="220">
        <v>462</v>
      </c>
      <c r="M20" s="221"/>
      <c r="N20" s="35"/>
      <c r="O20" s="74"/>
      <c r="P20" s="75"/>
      <c r="Q20" s="76"/>
    </row>
    <row r="21" spans="1:17" s="7" customFormat="1" ht="15.6">
      <c r="A21" s="174">
        <v>13</v>
      </c>
      <c r="B21" s="36" t="s">
        <v>224</v>
      </c>
      <c r="C21" s="36" t="s">
        <v>225</v>
      </c>
      <c r="D21" s="35">
        <v>2004</v>
      </c>
      <c r="E21" s="36" t="s">
        <v>227</v>
      </c>
      <c r="F21" s="35">
        <v>72</v>
      </c>
      <c r="G21" s="35">
        <v>80</v>
      </c>
      <c r="H21" s="35">
        <v>84</v>
      </c>
      <c r="I21" s="35">
        <v>69</v>
      </c>
      <c r="J21" s="35">
        <v>71</v>
      </c>
      <c r="K21" s="35">
        <v>78</v>
      </c>
      <c r="L21" s="220">
        <v>454</v>
      </c>
      <c r="M21" s="221">
        <v>3</v>
      </c>
      <c r="N21" s="35"/>
      <c r="O21" s="74"/>
      <c r="P21" s="75"/>
      <c r="Q21" s="76"/>
    </row>
    <row r="22" spans="1:17" s="7" customFormat="1" ht="15.6">
      <c r="A22" s="174">
        <v>14</v>
      </c>
      <c r="B22" s="36" t="s">
        <v>72</v>
      </c>
      <c r="C22" s="36" t="s">
        <v>73</v>
      </c>
      <c r="D22" s="35">
        <v>1959</v>
      </c>
      <c r="E22" s="36" t="s">
        <v>233</v>
      </c>
      <c r="F22" s="219">
        <v>73</v>
      </c>
      <c r="G22" s="219">
        <v>79</v>
      </c>
      <c r="H22" s="219">
        <v>70</v>
      </c>
      <c r="I22" s="219">
        <v>69</v>
      </c>
      <c r="J22" s="219">
        <v>80</v>
      </c>
      <c r="K22" s="219">
        <v>78</v>
      </c>
      <c r="L22" s="220">
        <v>449</v>
      </c>
      <c r="M22" s="221">
        <v>2</v>
      </c>
      <c r="N22" s="35"/>
      <c r="O22" s="74"/>
      <c r="P22" s="75"/>
      <c r="Q22" s="76"/>
    </row>
    <row r="23" spans="1:17" s="7" customFormat="1" ht="15.6">
      <c r="A23" s="174">
        <v>15</v>
      </c>
      <c r="B23" s="36" t="s">
        <v>89</v>
      </c>
      <c r="C23" s="36" t="s">
        <v>90</v>
      </c>
      <c r="D23" s="35">
        <v>2003</v>
      </c>
      <c r="E23" s="36" t="s">
        <v>236</v>
      </c>
      <c r="F23" s="35">
        <v>68</v>
      </c>
      <c r="G23" s="35">
        <v>72</v>
      </c>
      <c r="H23" s="35">
        <v>77</v>
      </c>
      <c r="I23" s="35">
        <v>72</v>
      </c>
      <c r="J23" s="35">
        <v>80</v>
      </c>
      <c r="K23" s="35">
        <v>70</v>
      </c>
      <c r="L23" s="220">
        <v>439</v>
      </c>
      <c r="M23" s="221">
        <v>2</v>
      </c>
      <c r="N23" s="35"/>
      <c r="O23" s="74"/>
      <c r="P23" s="75"/>
      <c r="Q23" s="76"/>
    </row>
    <row r="24" spans="1:17" s="7" customFormat="1" ht="15.6">
      <c r="A24" s="174">
        <v>16</v>
      </c>
      <c r="B24" s="36" t="s">
        <v>93</v>
      </c>
      <c r="C24" s="36" t="s">
        <v>94</v>
      </c>
      <c r="D24" s="35">
        <v>2002</v>
      </c>
      <c r="E24" s="36" t="s">
        <v>229</v>
      </c>
      <c r="F24" s="35">
        <v>71</v>
      </c>
      <c r="G24" s="35">
        <v>75</v>
      </c>
      <c r="H24" s="35">
        <v>79</v>
      </c>
      <c r="I24" s="35">
        <v>80</v>
      </c>
      <c r="J24" s="35">
        <v>58</v>
      </c>
      <c r="K24" s="35">
        <v>75</v>
      </c>
      <c r="L24" s="220">
        <v>438</v>
      </c>
      <c r="M24" s="221">
        <v>2</v>
      </c>
      <c r="N24" s="35"/>
      <c r="O24" s="74"/>
      <c r="P24" s="75"/>
      <c r="Q24" s="76"/>
    </row>
    <row r="25" spans="1:17">
      <c r="A25" s="174">
        <v>17</v>
      </c>
      <c r="B25" s="36" t="s">
        <v>80</v>
      </c>
      <c r="C25" s="36" t="s">
        <v>81</v>
      </c>
      <c r="D25" s="35">
        <v>1997</v>
      </c>
      <c r="E25" s="36" t="s">
        <v>237</v>
      </c>
      <c r="F25" s="219">
        <v>49</v>
      </c>
      <c r="G25" s="219">
        <v>61</v>
      </c>
      <c r="H25" s="219">
        <v>58</v>
      </c>
      <c r="I25" s="219">
        <v>46</v>
      </c>
      <c r="J25" s="219">
        <v>70</v>
      </c>
      <c r="K25" s="219">
        <v>78</v>
      </c>
      <c r="L25" s="220">
        <v>362</v>
      </c>
      <c r="M25" s="221">
        <v>1</v>
      </c>
      <c r="N25" s="35"/>
    </row>
    <row r="26" spans="1:17">
      <c r="A26" s="174" t="s">
        <v>226</v>
      </c>
      <c r="B26" s="36" t="s">
        <v>82</v>
      </c>
      <c r="C26" s="36" t="s">
        <v>83</v>
      </c>
      <c r="D26" s="35">
        <v>1967</v>
      </c>
      <c r="E26" s="36" t="s">
        <v>229</v>
      </c>
      <c r="F26" s="219">
        <v>13</v>
      </c>
      <c r="G26" s="219"/>
      <c r="H26" s="219"/>
      <c r="I26" s="219"/>
      <c r="J26" s="219"/>
      <c r="K26" s="219"/>
      <c r="L26" s="220">
        <v>13</v>
      </c>
      <c r="M26" s="221"/>
      <c r="N26" s="35"/>
    </row>
    <row r="27" spans="1:17">
      <c r="A27" s="174"/>
      <c r="B27" s="98"/>
      <c r="C27" s="98"/>
      <c r="D27" s="83"/>
      <c r="E27" s="79"/>
      <c r="L27" s="99"/>
      <c r="M27" s="133"/>
      <c r="N27" s="35"/>
    </row>
    <row r="28" spans="1:17">
      <c r="A28" s="174"/>
      <c r="B28" s="98"/>
      <c r="C28" s="98"/>
      <c r="D28" s="83"/>
      <c r="E28" s="79"/>
      <c r="L28" s="99"/>
      <c r="M28" s="133"/>
      <c r="N28" s="35"/>
    </row>
    <row r="29" spans="1:17">
      <c r="A29" s="174"/>
      <c r="B29" s="98"/>
      <c r="C29" s="98"/>
      <c r="D29" s="83"/>
      <c r="E29" s="79"/>
      <c r="L29" s="99"/>
      <c r="M29" s="133"/>
      <c r="N29" s="35"/>
    </row>
  </sheetData>
  <sortState xmlns:xlrd2="http://schemas.microsoft.com/office/spreadsheetml/2017/richdata2" ref="B9:N26">
    <sortCondition descending="1" ref="L9:L26"/>
    <sortCondition descending="1" ref="M9:M26"/>
  </sortState>
  <mergeCells count="3">
    <mergeCell ref="A1:N1"/>
    <mergeCell ref="A3:C3"/>
    <mergeCell ref="B7:C7"/>
  </mergeCells>
  <conditionalFormatting sqref="F40:K40 F2:K3 E2">
    <cfRule type="cellIs" dxfId="47" priority="1" stopIfTrue="1" operator="equal">
      <formula>100</formula>
    </cfRule>
  </conditionalFormatting>
  <pageMargins left="0.35433070866141736" right="0.35433070866141736" top="0.59055118110236227" bottom="0.35433070866141736" header="0" footer="0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0"/>
  <sheetViews>
    <sheetView zoomScaleNormal="100" workbookViewId="0">
      <selection activeCell="E19" sqref="E19"/>
    </sheetView>
  </sheetViews>
  <sheetFormatPr defaultColWidth="9.109375" defaultRowHeight="13.2"/>
  <cols>
    <col min="1" max="1" width="5.109375" style="6" customWidth="1"/>
    <col min="2" max="2" width="16.109375" style="6" customWidth="1"/>
    <col min="3" max="3" width="12.6640625" style="8" customWidth="1"/>
    <col min="4" max="4" width="6.33203125" style="6" customWidth="1"/>
    <col min="5" max="5" width="13.88671875" style="8" customWidth="1"/>
    <col min="6" max="6" width="7.109375" style="6" customWidth="1"/>
    <col min="7" max="7" width="7.77734375" style="6" customWidth="1"/>
    <col min="8" max="14" width="5.77734375" style="6" customWidth="1"/>
    <col min="15" max="15" width="4.6640625" style="6" customWidth="1"/>
    <col min="16" max="17" width="3.5546875" style="6" customWidth="1"/>
    <col min="18" max="18" width="4.109375" style="6" customWidth="1"/>
    <col min="19" max="19" width="3.5546875" style="6" customWidth="1"/>
    <col min="20" max="20" width="5" style="8" customWidth="1"/>
    <col min="21" max="21" width="7.88671875" style="8" customWidth="1"/>
    <col min="22" max="22" width="4" style="9" customWidth="1"/>
    <col min="23" max="23" width="5.44140625" style="10" customWidth="1"/>
    <col min="24" max="16384" width="9.109375" style="8"/>
  </cols>
  <sheetData>
    <row r="1" spans="1:24" s="2" customFormat="1" ht="26.25" customHeight="1">
      <c r="A1" s="222" t="s">
        <v>48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82"/>
      <c r="Q1" s="82"/>
      <c r="R1" s="82"/>
      <c r="S1" s="82"/>
      <c r="T1" s="82"/>
      <c r="U1" s="82"/>
      <c r="V1" s="82"/>
      <c r="W1" s="82"/>
    </row>
    <row r="2" spans="1:24" s="2" customFormat="1" ht="14.4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"/>
      <c r="P2" s="1"/>
      <c r="Q2" s="1"/>
      <c r="R2" s="1"/>
      <c r="S2" s="1"/>
      <c r="V2" s="3"/>
      <c r="W2" s="4"/>
    </row>
    <row r="3" spans="1:24" ht="15.6">
      <c r="A3" s="223" t="s">
        <v>7</v>
      </c>
      <c r="B3" s="223"/>
      <c r="C3" s="223"/>
      <c r="E3" s="7"/>
      <c r="M3" s="31" t="s">
        <v>46</v>
      </c>
      <c r="N3" s="31"/>
      <c r="O3" s="31"/>
    </row>
    <row r="4" spans="1:24" ht="15.6">
      <c r="E4" s="7"/>
    </row>
    <row r="5" spans="1:24" ht="15.6">
      <c r="A5" s="117" t="s">
        <v>59</v>
      </c>
      <c r="B5" s="117"/>
      <c r="C5" s="117"/>
      <c r="D5" s="117"/>
      <c r="E5" s="117"/>
      <c r="F5" s="117"/>
      <c r="G5" s="117"/>
      <c r="M5" s="11"/>
      <c r="O5" s="12"/>
      <c r="Q5" s="13"/>
      <c r="U5" s="14"/>
      <c r="V5" s="15"/>
    </row>
    <row r="6" spans="1:24" s="182" customFormat="1" ht="15.6">
      <c r="O6" s="183"/>
      <c r="P6" s="183"/>
      <c r="Q6" s="183"/>
      <c r="R6" s="183"/>
      <c r="S6" s="183"/>
      <c r="V6" s="183"/>
      <c r="W6" s="183"/>
      <c r="X6" s="183"/>
    </row>
    <row r="7" spans="1:24" s="182" customFormat="1" ht="15.6">
      <c r="A7" s="185" t="s">
        <v>18</v>
      </c>
      <c r="B7" s="231" t="s">
        <v>8</v>
      </c>
      <c r="C7" s="231"/>
      <c r="D7" s="185" t="s">
        <v>24</v>
      </c>
      <c r="E7" s="185" t="s">
        <v>51</v>
      </c>
      <c r="F7" s="185" t="s">
        <v>13</v>
      </c>
      <c r="G7" s="185" t="s">
        <v>11</v>
      </c>
      <c r="H7" s="231" t="s">
        <v>58</v>
      </c>
      <c r="I7" s="231"/>
      <c r="J7" s="231"/>
      <c r="K7" s="231"/>
      <c r="L7" s="231"/>
      <c r="M7" s="231"/>
      <c r="N7" s="185" t="s">
        <v>14</v>
      </c>
      <c r="O7" s="194"/>
      <c r="P7" s="183"/>
      <c r="Q7" s="183"/>
      <c r="R7" s="183"/>
      <c r="S7" s="183"/>
      <c r="V7" s="183"/>
      <c r="W7" s="183"/>
      <c r="X7" s="183"/>
    </row>
    <row r="8" spans="1:24" s="182" customFormat="1" ht="14.4" customHeight="1">
      <c r="A8" s="193" t="s">
        <v>16</v>
      </c>
      <c r="B8" s="212" t="s">
        <v>185</v>
      </c>
      <c r="C8" s="53" t="s">
        <v>186</v>
      </c>
      <c r="D8" s="156">
        <v>2001</v>
      </c>
      <c r="E8" s="56" t="s">
        <v>227</v>
      </c>
      <c r="F8" s="202">
        <f>SUM(F9:F11)</f>
        <v>147.89999999999998</v>
      </c>
      <c r="G8" s="202">
        <f t="shared" ref="G8:L8" si="0">F8+G9+G10+G11</f>
        <v>300.89999999999998</v>
      </c>
      <c r="H8" s="202">
        <f t="shared" si="0"/>
        <v>399.9</v>
      </c>
      <c r="I8" s="202">
        <f t="shared" si="0"/>
        <v>409.09999999999997</v>
      </c>
      <c r="J8" s="202">
        <f t="shared" si="0"/>
        <v>419.2</v>
      </c>
      <c r="K8" s="202">
        <f t="shared" si="0"/>
        <v>428.59999999999997</v>
      </c>
      <c r="L8" s="202">
        <f t="shared" si="0"/>
        <v>438.79999999999995</v>
      </c>
      <c r="M8" s="202"/>
      <c r="N8" s="203">
        <f>L8+M9</f>
        <v>449.69999999999993</v>
      </c>
      <c r="O8" s="194"/>
      <c r="P8" s="183"/>
      <c r="Q8" s="183"/>
      <c r="R8" s="183"/>
      <c r="S8" s="183"/>
      <c r="V8" s="183"/>
      <c r="W8" s="183"/>
      <c r="X8" s="183"/>
    </row>
    <row r="9" spans="1:24" s="182" customFormat="1" ht="14.4" customHeight="1">
      <c r="A9" s="193"/>
      <c r="B9" s="201"/>
      <c r="C9" s="201"/>
      <c r="D9" s="201"/>
      <c r="E9" s="201"/>
      <c r="F9" s="204">
        <v>48.9</v>
      </c>
      <c r="G9" s="204">
        <v>51.7</v>
      </c>
      <c r="H9" s="204">
        <v>51</v>
      </c>
      <c r="I9" s="204">
        <v>9.1999999999999993</v>
      </c>
      <c r="J9" s="204">
        <v>10.1</v>
      </c>
      <c r="K9" s="204">
        <v>9.4</v>
      </c>
      <c r="L9" s="204">
        <v>10.199999999999999</v>
      </c>
      <c r="M9" s="204">
        <v>10.9</v>
      </c>
      <c r="N9" s="204"/>
      <c r="O9" s="194"/>
      <c r="P9" s="183"/>
      <c r="Q9" s="183"/>
      <c r="R9" s="183"/>
      <c r="S9" s="183"/>
      <c r="V9" s="183"/>
      <c r="W9" s="183"/>
      <c r="X9" s="183"/>
    </row>
    <row r="10" spans="1:24" s="182" customFormat="1" ht="14.4" customHeight="1">
      <c r="A10" s="193"/>
      <c r="B10" s="201"/>
      <c r="C10" s="201"/>
      <c r="D10" s="201"/>
      <c r="E10" s="201"/>
      <c r="F10" s="204">
        <v>49.8</v>
      </c>
      <c r="G10" s="204">
        <v>50.4</v>
      </c>
      <c r="H10" s="204">
        <v>48</v>
      </c>
      <c r="I10" s="204"/>
      <c r="J10" s="204"/>
      <c r="K10" s="204"/>
      <c r="L10" s="204"/>
      <c r="M10" s="204"/>
      <c r="N10" s="204"/>
      <c r="O10" s="194"/>
      <c r="P10" s="183"/>
      <c r="Q10" s="183"/>
      <c r="R10" s="183"/>
      <c r="S10" s="183"/>
      <c r="V10" s="183"/>
      <c r="W10" s="183"/>
      <c r="X10" s="183"/>
    </row>
    <row r="11" spans="1:24" s="182" customFormat="1" ht="14.4" customHeight="1">
      <c r="A11" s="193"/>
      <c r="B11" s="186"/>
      <c r="C11" s="186"/>
      <c r="D11" s="186"/>
      <c r="E11" s="186"/>
      <c r="F11" s="204">
        <v>49.2</v>
      </c>
      <c r="G11" s="204">
        <v>50.9</v>
      </c>
      <c r="H11" s="204"/>
      <c r="I11" s="204"/>
      <c r="J11" s="204"/>
      <c r="K11" s="204"/>
      <c r="L11" s="204"/>
      <c r="M11" s="204"/>
      <c r="N11" s="204"/>
      <c r="O11" s="194"/>
      <c r="P11" s="183"/>
      <c r="Q11" s="183"/>
      <c r="R11" s="183"/>
      <c r="S11" s="183"/>
      <c r="V11" s="183"/>
      <c r="W11" s="183"/>
      <c r="X11" s="183"/>
    </row>
    <row r="12" spans="1:24" s="182" customFormat="1" ht="14.4" customHeight="1">
      <c r="A12" s="193" t="s">
        <v>17</v>
      </c>
      <c r="B12" s="212" t="s">
        <v>187</v>
      </c>
      <c r="C12" s="53" t="s">
        <v>188</v>
      </c>
      <c r="D12" s="156">
        <v>2003</v>
      </c>
      <c r="E12" s="56" t="s">
        <v>228</v>
      </c>
      <c r="F12" s="202">
        <f>SUM(F13:F15)</f>
        <v>151.39999999999998</v>
      </c>
      <c r="G12" s="202">
        <f t="shared" ref="G12:L12" si="1">F12+G13+G14+G15</f>
        <v>303.29999999999995</v>
      </c>
      <c r="H12" s="202">
        <f t="shared" si="1"/>
        <v>398.39999999999992</v>
      </c>
      <c r="I12" s="202">
        <f t="shared" si="1"/>
        <v>408.39999999999992</v>
      </c>
      <c r="J12" s="202">
        <f t="shared" si="1"/>
        <v>418.99999999999994</v>
      </c>
      <c r="K12" s="202">
        <f t="shared" si="1"/>
        <v>429.29999999999995</v>
      </c>
      <c r="L12" s="202">
        <f t="shared" si="1"/>
        <v>438.99999999999994</v>
      </c>
      <c r="M12" s="202"/>
      <c r="N12" s="203">
        <f>L12+M13</f>
        <v>449.19999999999993</v>
      </c>
      <c r="O12" s="194"/>
      <c r="P12" s="183"/>
      <c r="Q12" s="183"/>
      <c r="R12" s="183"/>
      <c r="S12" s="183"/>
      <c r="V12" s="183"/>
      <c r="W12" s="183"/>
      <c r="X12" s="183"/>
    </row>
    <row r="13" spans="1:24" s="182" customFormat="1" ht="14.4" customHeight="1">
      <c r="A13" s="193"/>
      <c r="B13" s="201"/>
      <c r="C13" s="201"/>
      <c r="D13" s="201"/>
      <c r="E13" s="201"/>
      <c r="F13" s="204">
        <v>50.3</v>
      </c>
      <c r="G13" s="204">
        <v>49.2</v>
      </c>
      <c r="H13" s="204">
        <v>46.9</v>
      </c>
      <c r="I13" s="204">
        <v>10</v>
      </c>
      <c r="J13" s="204">
        <v>10.6</v>
      </c>
      <c r="K13" s="204">
        <v>10.3</v>
      </c>
      <c r="L13" s="204">
        <v>9.6999999999999993</v>
      </c>
      <c r="M13" s="204">
        <v>10.199999999999999</v>
      </c>
      <c r="N13" s="186"/>
      <c r="O13" s="194"/>
      <c r="P13" s="183"/>
      <c r="Q13" s="183"/>
      <c r="R13" s="183"/>
      <c r="S13" s="183"/>
      <c r="V13" s="183"/>
      <c r="W13" s="183"/>
      <c r="X13" s="183"/>
    </row>
    <row r="14" spans="1:24" s="182" customFormat="1" ht="14.4" customHeight="1">
      <c r="A14" s="193"/>
      <c r="B14" s="201"/>
      <c r="C14" s="201"/>
      <c r="D14" s="201"/>
      <c r="E14" s="201"/>
      <c r="F14" s="204">
        <v>49.4</v>
      </c>
      <c r="G14" s="204">
        <v>51.1</v>
      </c>
      <c r="H14" s="204">
        <v>48.2</v>
      </c>
      <c r="I14" s="204"/>
      <c r="J14" s="204"/>
      <c r="K14" s="204"/>
      <c r="L14" s="204"/>
      <c r="M14" s="204"/>
      <c r="N14" s="186"/>
      <c r="O14" s="194"/>
      <c r="P14" s="183"/>
      <c r="Q14" s="183"/>
      <c r="R14" s="183"/>
      <c r="S14" s="183"/>
      <c r="V14" s="183"/>
      <c r="W14" s="183"/>
      <c r="X14" s="183"/>
    </row>
    <row r="15" spans="1:24" s="182" customFormat="1" ht="14.4" customHeight="1">
      <c r="A15" s="193"/>
      <c r="B15" s="201"/>
      <c r="C15" s="201"/>
      <c r="D15" s="186"/>
      <c r="E15" s="186"/>
      <c r="F15" s="204">
        <v>51.7</v>
      </c>
      <c r="G15" s="204">
        <v>51.6</v>
      </c>
      <c r="H15" s="204"/>
      <c r="I15" s="204"/>
      <c r="J15" s="204"/>
      <c r="K15" s="204"/>
      <c r="L15" s="204"/>
      <c r="M15" s="204"/>
      <c r="N15" s="186"/>
      <c r="O15" s="194"/>
      <c r="P15" s="183"/>
      <c r="Q15" s="183"/>
      <c r="R15" s="183"/>
      <c r="S15" s="183"/>
      <c r="V15" s="183"/>
      <c r="W15" s="183"/>
      <c r="X15" s="183"/>
    </row>
    <row r="16" spans="1:24" s="182" customFormat="1" ht="14.4" customHeight="1">
      <c r="A16" s="193" t="s">
        <v>22</v>
      </c>
      <c r="B16" s="243" t="s">
        <v>101</v>
      </c>
      <c r="C16" s="244" t="s">
        <v>102</v>
      </c>
      <c r="D16" s="81">
        <v>1991</v>
      </c>
      <c r="E16" s="92" t="s">
        <v>228</v>
      </c>
      <c r="F16" s="202">
        <f>SUM(F17:F19)</f>
        <v>144.69999999999999</v>
      </c>
      <c r="G16" s="202">
        <f t="shared" ref="G16:K16" si="2">F16+G17+G18+G19</f>
        <v>299.59999999999997</v>
      </c>
      <c r="H16" s="202">
        <f t="shared" si="2"/>
        <v>395.49999999999994</v>
      </c>
      <c r="I16" s="202">
        <f t="shared" si="2"/>
        <v>406.09999999999997</v>
      </c>
      <c r="J16" s="202">
        <f t="shared" si="2"/>
        <v>416.59999999999997</v>
      </c>
      <c r="K16" s="202">
        <f t="shared" si="2"/>
        <v>427.4</v>
      </c>
      <c r="L16" s="202"/>
      <c r="M16" s="202"/>
      <c r="N16" s="203">
        <f>K16+L17</f>
        <v>436.9</v>
      </c>
      <c r="O16" s="194"/>
      <c r="P16" s="183"/>
      <c r="Q16" s="183"/>
      <c r="R16" s="183"/>
      <c r="S16" s="183"/>
      <c r="V16" s="183"/>
      <c r="W16" s="183"/>
      <c r="X16" s="183"/>
    </row>
    <row r="17" spans="1:24" s="182" customFormat="1" ht="14.4" customHeight="1">
      <c r="A17" s="193"/>
      <c r="B17" s="201"/>
      <c r="C17" s="201"/>
      <c r="D17" s="201"/>
      <c r="E17" s="201"/>
      <c r="F17" s="204">
        <v>46.3</v>
      </c>
      <c r="G17" s="204">
        <v>52.5</v>
      </c>
      <c r="H17" s="204">
        <v>49.2</v>
      </c>
      <c r="I17" s="204">
        <v>10.6</v>
      </c>
      <c r="J17" s="204">
        <v>10.5</v>
      </c>
      <c r="K17" s="204">
        <v>10.8</v>
      </c>
      <c r="L17" s="204">
        <v>9.5</v>
      </c>
      <c r="M17" s="204"/>
      <c r="N17" s="186"/>
      <c r="O17" s="194"/>
      <c r="P17" s="183"/>
      <c r="Q17" s="183"/>
      <c r="R17" s="183"/>
      <c r="S17" s="183"/>
      <c r="V17" s="183"/>
      <c r="W17" s="183"/>
      <c r="X17" s="183"/>
    </row>
    <row r="18" spans="1:24" s="182" customFormat="1" ht="14.4" customHeight="1">
      <c r="A18" s="193"/>
      <c r="B18" s="201"/>
      <c r="C18" s="201"/>
      <c r="D18" s="201"/>
      <c r="E18" s="201"/>
      <c r="F18" s="204">
        <v>48.3</v>
      </c>
      <c r="G18" s="204">
        <v>50.6</v>
      </c>
      <c r="H18" s="204">
        <v>46.7</v>
      </c>
      <c r="I18" s="204"/>
      <c r="J18" s="204"/>
      <c r="K18" s="204"/>
      <c r="L18" s="204"/>
      <c r="M18" s="204"/>
      <c r="N18" s="186"/>
      <c r="O18" s="194"/>
      <c r="P18" s="183"/>
      <c r="Q18" s="183"/>
      <c r="R18" s="183"/>
      <c r="S18" s="183"/>
      <c r="V18" s="183"/>
      <c r="W18" s="183"/>
      <c r="X18" s="183"/>
    </row>
    <row r="19" spans="1:24" s="182" customFormat="1" ht="14.4" customHeight="1">
      <c r="A19" s="194"/>
      <c r="B19" s="186"/>
      <c r="C19" s="186"/>
      <c r="D19" s="186"/>
      <c r="E19" s="186"/>
      <c r="F19" s="204">
        <v>50.1</v>
      </c>
      <c r="G19" s="204">
        <v>51.8</v>
      </c>
      <c r="H19" s="204"/>
      <c r="I19" s="204"/>
      <c r="J19" s="204"/>
      <c r="K19" s="204"/>
      <c r="L19" s="204"/>
      <c r="M19" s="204"/>
      <c r="N19" s="186"/>
      <c r="O19" s="194"/>
      <c r="P19" s="183"/>
      <c r="Q19" s="183"/>
      <c r="R19" s="183"/>
      <c r="S19" s="183"/>
      <c r="V19" s="183"/>
      <c r="W19" s="183"/>
      <c r="X19" s="183"/>
    </row>
    <row r="20" spans="1:24" s="182" customFormat="1" ht="14.4" customHeight="1">
      <c r="A20" s="194">
        <v>4</v>
      </c>
      <c r="B20" s="216" t="s">
        <v>189</v>
      </c>
      <c r="C20" s="56" t="s">
        <v>190</v>
      </c>
      <c r="D20" s="156">
        <v>2004</v>
      </c>
      <c r="E20" s="56" t="s">
        <v>227</v>
      </c>
      <c r="F20" s="202">
        <f>SUM(F21:F23)</f>
        <v>146.19999999999999</v>
      </c>
      <c r="G20" s="202">
        <f>F20+G21+G22+G23</f>
        <v>297.49999999999994</v>
      </c>
      <c r="H20" s="202">
        <f>G20+H21+H22+H23</f>
        <v>395.09999999999997</v>
      </c>
      <c r="I20" s="202">
        <f>H20+I21+I22+I23</f>
        <v>405.4</v>
      </c>
      <c r="J20" s="202">
        <f>I20+J21+J22+J23</f>
        <v>414.7</v>
      </c>
      <c r="K20" s="202"/>
      <c r="L20" s="202"/>
      <c r="M20" s="202"/>
      <c r="N20" s="203">
        <f>J20+K21</f>
        <v>424.3</v>
      </c>
      <c r="O20" s="194"/>
      <c r="P20" s="183"/>
      <c r="Q20" s="183"/>
      <c r="R20" s="183"/>
      <c r="S20" s="183"/>
      <c r="V20" s="183"/>
      <c r="W20" s="183"/>
      <c r="X20" s="183"/>
    </row>
    <row r="21" spans="1:24" s="182" customFormat="1" ht="14.4" customHeight="1">
      <c r="A21" s="194"/>
      <c r="B21" s="201"/>
      <c r="C21" s="201"/>
      <c r="D21" s="201"/>
      <c r="E21" s="201"/>
      <c r="F21" s="204">
        <v>52.1</v>
      </c>
      <c r="G21" s="204">
        <v>50.7</v>
      </c>
      <c r="H21" s="204">
        <v>48.5</v>
      </c>
      <c r="I21" s="204">
        <v>10.3</v>
      </c>
      <c r="J21" s="204">
        <v>9.3000000000000007</v>
      </c>
      <c r="K21" s="204">
        <v>9.6</v>
      </c>
      <c r="L21" s="204"/>
      <c r="M21" s="204"/>
      <c r="N21" s="186"/>
      <c r="O21" s="194"/>
      <c r="P21" s="183"/>
      <c r="Q21" s="183"/>
      <c r="R21" s="183"/>
      <c r="S21" s="183"/>
      <c r="V21" s="183"/>
      <c r="W21" s="183"/>
      <c r="X21" s="183"/>
    </row>
    <row r="22" spans="1:24" s="182" customFormat="1" ht="14.4" customHeight="1">
      <c r="A22" s="194"/>
      <c r="B22" s="201"/>
      <c r="C22" s="201"/>
      <c r="D22" s="201"/>
      <c r="E22" s="201"/>
      <c r="F22" s="204">
        <v>45.9</v>
      </c>
      <c r="G22" s="204">
        <v>49.2</v>
      </c>
      <c r="H22" s="204">
        <v>49.1</v>
      </c>
      <c r="I22" s="204"/>
      <c r="J22" s="204"/>
      <c r="K22" s="204"/>
      <c r="L22" s="204"/>
      <c r="M22" s="204"/>
      <c r="N22" s="186"/>
      <c r="O22" s="194"/>
      <c r="P22" s="183"/>
      <c r="Q22" s="183"/>
      <c r="R22" s="183"/>
      <c r="S22" s="183"/>
      <c r="V22" s="183"/>
      <c r="W22" s="183"/>
      <c r="X22" s="183"/>
    </row>
    <row r="23" spans="1:24" s="182" customFormat="1" ht="14.4" customHeight="1">
      <c r="A23" s="194"/>
      <c r="B23" s="186"/>
      <c r="C23" s="186"/>
      <c r="D23" s="186"/>
      <c r="E23" s="186"/>
      <c r="F23" s="204">
        <v>48.2</v>
      </c>
      <c r="G23" s="204">
        <v>51.4</v>
      </c>
      <c r="H23" s="204"/>
      <c r="I23" s="204"/>
      <c r="J23" s="204"/>
      <c r="K23" s="204"/>
      <c r="L23" s="204"/>
      <c r="M23" s="204"/>
      <c r="N23" s="186"/>
      <c r="O23" s="194"/>
      <c r="P23" s="183"/>
      <c r="Q23" s="183"/>
      <c r="R23" s="183"/>
      <c r="S23" s="183"/>
      <c r="V23" s="183"/>
      <c r="W23" s="183"/>
      <c r="X23" s="183"/>
    </row>
    <row r="24" spans="1:24" s="182" customFormat="1" ht="14.4" customHeight="1">
      <c r="A24" s="194">
        <v>5</v>
      </c>
      <c r="B24" s="216" t="s">
        <v>193</v>
      </c>
      <c r="C24" s="56" t="s">
        <v>194</v>
      </c>
      <c r="D24" s="156">
        <v>2004</v>
      </c>
      <c r="E24" s="56" t="s">
        <v>233</v>
      </c>
      <c r="F24" s="202">
        <f>SUM(F25:F27)</f>
        <v>142.80000000000001</v>
      </c>
      <c r="G24" s="202">
        <f>F24+G25+G26+G27</f>
        <v>295.5</v>
      </c>
      <c r="H24" s="202">
        <f>G24+H25+H26+H27</f>
        <v>393.90000000000003</v>
      </c>
      <c r="I24" s="202">
        <f>H24+I25+I26+I27</f>
        <v>403.50000000000006</v>
      </c>
      <c r="J24" s="202"/>
      <c r="K24" s="202"/>
      <c r="L24" s="202"/>
      <c r="M24" s="202"/>
      <c r="N24" s="203">
        <f>I24+J25</f>
        <v>411.40000000000003</v>
      </c>
      <c r="O24" s="194"/>
      <c r="P24" s="183"/>
      <c r="Q24" s="183"/>
      <c r="R24" s="183"/>
      <c r="S24" s="183"/>
      <c r="V24" s="183"/>
      <c r="W24" s="183"/>
      <c r="X24" s="183"/>
    </row>
    <row r="25" spans="1:24" s="182" customFormat="1" ht="14.4" customHeight="1">
      <c r="A25" s="194"/>
      <c r="B25" s="201"/>
      <c r="C25" s="201"/>
      <c r="D25" s="201"/>
      <c r="E25" s="201"/>
      <c r="F25" s="204">
        <v>48.4</v>
      </c>
      <c r="G25" s="204">
        <v>50.2</v>
      </c>
      <c r="H25" s="204">
        <v>48.3</v>
      </c>
      <c r="I25" s="204">
        <v>9.6</v>
      </c>
      <c r="J25" s="204">
        <v>7.9</v>
      </c>
      <c r="K25" s="204"/>
      <c r="L25" s="204"/>
      <c r="M25" s="204"/>
      <c r="N25" s="186"/>
      <c r="O25" s="194"/>
      <c r="P25" s="183"/>
      <c r="Q25" s="183"/>
      <c r="R25" s="183"/>
      <c r="S25" s="183"/>
      <c r="V25" s="183"/>
      <c r="W25" s="183"/>
      <c r="X25" s="183"/>
    </row>
    <row r="26" spans="1:24" s="182" customFormat="1" ht="14.4" customHeight="1">
      <c r="A26" s="194"/>
      <c r="B26" s="201"/>
      <c r="C26" s="201"/>
      <c r="D26" s="201"/>
      <c r="E26" s="201"/>
      <c r="F26" s="204">
        <v>47.1</v>
      </c>
      <c r="G26" s="204">
        <v>50.3</v>
      </c>
      <c r="H26" s="204">
        <v>50.1</v>
      </c>
      <c r="I26" s="204"/>
      <c r="J26" s="204"/>
      <c r="K26" s="204"/>
      <c r="L26" s="204"/>
      <c r="M26" s="204"/>
      <c r="N26" s="186"/>
      <c r="O26" s="194"/>
      <c r="P26" s="183"/>
      <c r="Q26" s="183"/>
      <c r="R26" s="183"/>
      <c r="S26" s="183"/>
      <c r="V26" s="183"/>
      <c r="W26" s="183"/>
      <c r="X26" s="183"/>
    </row>
    <row r="27" spans="1:24" s="182" customFormat="1" ht="14.4" customHeight="1">
      <c r="A27" s="194"/>
      <c r="B27" s="186"/>
      <c r="C27" s="186"/>
      <c r="D27" s="186"/>
      <c r="E27" s="186"/>
      <c r="F27" s="204">
        <v>47.3</v>
      </c>
      <c r="G27" s="204">
        <v>52.2</v>
      </c>
      <c r="H27" s="204"/>
      <c r="I27" s="204"/>
      <c r="J27" s="204"/>
      <c r="K27" s="204"/>
      <c r="L27" s="204"/>
      <c r="M27" s="204"/>
      <c r="N27" s="186"/>
      <c r="O27" s="194"/>
      <c r="P27" s="183"/>
      <c r="Q27" s="183"/>
      <c r="R27" s="183"/>
      <c r="S27" s="183"/>
      <c r="V27" s="183"/>
      <c r="W27" s="183"/>
      <c r="X27" s="183"/>
    </row>
    <row r="28" spans="1:24" s="182" customFormat="1" ht="14.4" customHeight="1">
      <c r="A28" s="194">
        <v>6</v>
      </c>
      <c r="B28" s="89" t="s">
        <v>138</v>
      </c>
      <c r="C28" s="94" t="s">
        <v>139</v>
      </c>
      <c r="D28" s="81">
        <v>2003</v>
      </c>
      <c r="E28" s="92" t="s">
        <v>231</v>
      </c>
      <c r="F28" s="202">
        <f>SUM(F29:F31)</f>
        <v>138.60000000000002</v>
      </c>
      <c r="G28" s="202">
        <f>F28+G29+G30+G31</f>
        <v>285.50000000000006</v>
      </c>
      <c r="H28" s="202">
        <f>G28+H29+H30+H31</f>
        <v>379.70000000000005</v>
      </c>
      <c r="I28" s="202"/>
      <c r="J28" s="202"/>
      <c r="K28" s="202"/>
      <c r="L28" s="202"/>
      <c r="M28" s="202"/>
      <c r="N28" s="203">
        <f>H28+I29</f>
        <v>389.70000000000005</v>
      </c>
      <c r="O28" s="194"/>
      <c r="P28" s="183"/>
      <c r="Q28" s="183"/>
      <c r="R28" s="183"/>
      <c r="S28" s="183"/>
      <c r="V28" s="183"/>
      <c r="W28" s="183"/>
      <c r="X28" s="183"/>
    </row>
    <row r="29" spans="1:24" s="182" customFormat="1" ht="14.4" customHeight="1">
      <c r="A29" s="194"/>
      <c r="B29" s="201"/>
      <c r="C29" s="201"/>
      <c r="D29" s="201"/>
      <c r="E29" s="201"/>
      <c r="F29" s="204">
        <v>46.7</v>
      </c>
      <c r="G29" s="204">
        <v>45.5</v>
      </c>
      <c r="H29" s="204">
        <v>43.7</v>
      </c>
      <c r="I29" s="204">
        <v>10</v>
      </c>
      <c r="J29" s="204"/>
      <c r="K29" s="204"/>
      <c r="L29" s="204"/>
      <c r="M29" s="204"/>
      <c r="N29" s="186"/>
      <c r="O29" s="194"/>
      <c r="P29" s="183"/>
      <c r="Q29" s="183"/>
      <c r="R29" s="183"/>
      <c r="S29" s="183"/>
      <c r="V29" s="183"/>
      <c r="W29" s="183"/>
      <c r="X29" s="183"/>
    </row>
    <row r="30" spans="1:24" s="182" customFormat="1" ht="14.4" customHeight="1">
      <c r="A30" s="194"/>
      <c r="B30" s="201"/>
      <c r="C30" s="201"/>
      <c r="D30" s="201"/>
      <c r="E30" s="201"/>
      <c r="F30" s="204">
        <v>45.1</v>
      </c>
      <c r="G30" s="204">
        <v>52.3</v>
      </c>
      <c r="H30" s="204">
        <v>50.5</v>
      </c>
      <c r="I30" s="204"/>
      <c r="J30" s="204"/>
      <c r="K30" s="204"/>
      <c r="L30" s="204"/>
      <c r="M30" s="204"/>
      <c r="N30" s="186"/>
      <c r="O30" s="194"/>
      <c r="P30" s="183"/>
      <c r="Q30" s="183"/>
      <c r="R30" s="183"/>
      <c r="S30" s="183"/>
      <c r="V30" s="183"/>
      <c r="W30" s="183"/>
      <c r="X30" s="183"/>
    </row>
    <row r="31" spans="1:24" s="182" customFormat="1" ht="14.4" customHeight="1">
      <c r="A31" s="194"/>
      <c r="B31" s="186"/>
      <c r="C31" s="186"/>
      <c r="D31" s="186"/>
      <c r="E31" s="186"/>
      <c r="F31" s="204">
        <v>46.8</v>
      </c>
      <c r="G31" s="204">
        <v>49.1</v>
      </c>
      <c r="H31" s="204"/>
      <c r="I31" s="204"/>
      <c r="J31" s="204"/>
      <c r="K31" s="204"/>
      <c r="L31" s="204"/>
      <c r="M31" s="204"/>
      <c r="N31" s="186"/>
      <c r="O31" s="194"/>
      <c r="P31" s="183"/>
      <c r="Q31" s="183"/>
      <c r="R31" s="183"/>
      <c r="S31" s="183"/>
      <c r="V31" s="183"/>
      <c r="W31" s="183"/>
      <c r="X31" s="183"/>
    </row>
    <row r="32" spans="1:24" s="182" customFormat="1" ht="14.4" customHeight="1">
      <c r="A32" s="194">
        <v>7</v>
      </c>
      <c r="B32" s="93" t="s">
        <v>108</v>
      </c>
      <c r="C32" s="93" t="s">
        <v>109</v>
      </c>
      <c r="D32" s="81">
        <v>2000</v>
      </c>
      <c r="E32" s="89" t="s">
        <v>231</v>
      </c>
      <c r="F32" s="202">
        <f>SUM(F33:F35)</f>
        <v>139.5</v>
      </c>
      <c r="G32" s="202">
        <f t="shared" ref="G32" si="3">F32+G33+G34+G35</f>
        <v>288.89999999999998</v>
      </c>
      <c r="H32" s="202"/>
      <c r="I32" s="202"/>
      <c r="J32" s="202"/>
      <c r="K32" s="202"/>
      <c r="L32" s="202"/>
      <c r="M32" s="202"/>
      <c r="N32" s="203">
        <f>G32+H33+H34</f>
        <v>379.59999999999997</v>
      </c>
      <c r="O32" s="194"/>
      <c r="P32" s="183"/>
      <c r="Q32" s="183"/>
      <c r="R32" s="183"/>
      <c r="S32" s="183"/>
      <c r="V32" s="183"/>
      <c r="W32" s="183"/>
      <c r="X32" s="183"/>
    </row>
    <row r="33" spans="1:48" s="182" customFormat="1" ht="14.4" customHeight="1">
      <c r="A33" s="186"/>
      <c r="B33" s="186"/>
      <c r="C33" s="186"/>
      <c r="D33" s="186"/>
      <c r="E33" s="186"/>
      <c r="F33" s="204">
        <v>47.2</v>
      </c>
      <c r="G33" s="204">
        <v>48</v>
      </c>
      <c r="H33" s="204">
        <v>45.7</v>
      </c>
      <c r="I33" s="204"/>
      <c r="J33" s="186"/>
      <c r="K33" s="186"/>
      <c r="L33" s="186"/>
      <c r="M33" s="186"/>
      <c r="N33" s="186"/>
      <c r="O33" s="194"/>
      <c r="P33" s="183"/>
      <c r="Q33" s="183"/>
      <c r="R33" s="183"/>
      <c r="S33" s="183"/>
      <c r="V33" s="183"/>
      <c r="W33" s="183"/>
      <c r="X33" s="183"/>
    </row>
    <row r="34" spans="1:48" s="182" customFormat="1" ht="14.4" customHeight="1">
      <c r="A34" s="186"/>
      <c r="B34" s="186"/>
      <c r="C34" s="186"/>
      <c r="D34" s="186"/>
      <c r="E34" s="186"/>
      <c r="F34" s="204">
        <v>45.2</v>
      </c>
      <c r="G34" s="204">
        <v>50.1</v>
      </c>
      <c r="H34" s="204">
        <v>45</v>
      </c>
      <c r="I34" s="204"/>
      <c r="J34" s="186"/>
      <c r="K34" s="186"/>
      <c r="L34" s="186"/>
      <c r="M34" s="186"/>
      <c r="N34" s="186"/>
      <c r="O34" s="194"/>
      <c r="P34" s="183"/>
      <c r="Q34" s="183"/>
      <c r="R34" s="183"/>
      <c r="S34" s="183"/>
      <c r="V34" s="183"/>
      <c r="W34" s="183"/>
      <c r="X34" s="183"/>
    </row>
    <row r="35" spans="1:48" s="182" customFormat="1" ht="14.4" customHeight="1">
      <c r="A35" s="186"/>
      <c r="B35" s="186"/>
      <c r="C35" s="186"/>
      <c r="D35" s="186"/>
      <c r="E35" s="186"/>
      <c r="F35" s="204">
        <v>47.1</v>
      </c>
      <c r="G35" s="204">
        <v>51.3</v>
      </c>
      <c r="H35" s="204"/>
      <c r="I35" s="204"/>
      <c r="J35" s="186"/>
      <c r="K35" s="186"/>
      <c r="L35" s="186"/>
      <c r="M35" s="186"/>
      <c r="N35" s="186"/>
      <c r="O35" s="194"/>
      <c r="P35" s="183"/>
      <c r="Q35" s="183"/>
      <c r="R35" s="183"/>
      <c r="S35" s="183"/>
      <c r="V35" s="183"/>
      <c r="W35" s="183"/>
      <c r="X35" s="183"/>
    </row>
    <row r="36" spans="1:48" s="182" customFormat="1" ht="14.4" customHeight="1">
      <c r="A36" s="194">
        <v>8</v>
      </c>
      <c r="B36" s="93" t="s">
        <v>136</v>
      </c>
      <c r="C36" s="94" t="s">
        <v>137</v>
      </c>
      <c r="D36" s="81">
        <v>2002</v>
      </c>
      <c r="E36" s="92" t="s">
        <v>231</v>
      </c>
      <c r="F36" s="202">
        <f>SUM(F37:F39)</f>
        <v>135.69999999999999</v>
      </c>
      <c r="G36" s="202">
        <f t="shared" ref="G36" si="4">F36+G37+G38+G39</f>
        <v>278</v>
      </c>
      <c r="H36" s="202"/>
      <c r="I36" s="202"/>
      <c r="J36" s="202"/>
      <c r="K36" s="202"/>
      <c r="L36" s="202"/>
      <c r="M36" s="202"/>
      <c r="N36" s="203">
        <f>G36+H37+H38</f>
        <v>371.9</v>
      </c>
      <c r="O36" s="205"/>
      <c r="P36" s="206"/>
      <c r="Q36" s="206"/>
      <c r="R36" s="206"/>
      <c r="S36" s="206"/>
      <c r="T36" s="206"/>
      <c r="U36" s="206"/>
      <c r="V36" s="206"/>
      <c r="W36" s="206"/>
      <c r="X36" s="206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</row>
    <row r="37" spans="1:48" s="182" customFormat="1" ht="14.4" customHeight="1">
      <c r="A37" s="194"/>
      <c r="B37" s="197"/>
      <c r="C37" s="186"/>
      <c r="D37" s="194"/>
      <c r="E37" s="186"/>
      <c r="F37" s="204">
        <v>43.9</v>
      </c>
      <c r="G37" s="204">
        <v>48</v>
      </c>
      <c r="H37" s="204">
        <v>45.2</v>
      </c>
      <c r="I37" s="204"/>
      <c r="J37" s="186"/>
      <c r="K37" s="186"/>
      <c r="L37" s="186"/>
      <c r="M37" s="186"/>
      <c r="N37" s="203"/>
      <c r="O37" s="205"/>
      <c r="P37" s="206"/>
      <c r="Q37" s="206"/>
      <c r="R37" s="206"/>
      <c r="S37" s="206"/>
      <c r="T37" s="206"/>
      <c r="U37" s="206"/>
      <c r="V37" s="206"/>
      <c r="W37" s="206"/>
      <c r="X37" s="206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</row>
    <row r="38" spans="1:48" s="182" customFormat="1" ht="14.4" customHeight="1">
      <c r="A38" s="194"/>
      <c r="B38" s="197"/>
      <c r="C38" s="186"/>
      <c r="D38" s="194"/>
      <c r="E38" s="186"/>
      <c r="F38" s="204">
        <v>45.3</v>
      </c>
      <c r="G38" s="204">
        <v>47</v>
      </c>
      <c r="H38" s="204">
        <v>48.7</v>
      </c>
      <c r="I38" s="204"/>
      <c r="J38" s="186"/>
      <c r="K38" s="186"/>
      <c r="L38" s="186"/>
      <c r="M38" s="186"/>
      <c r="N38" s="203"/>
      <c r="O38" s="205"/>
      <c r="P38" s="206"/>
      <c r="Q38" s="206"/>
      <c r="R38" s="206"/>
      <c r="S38" s="206"/>
      <c r="T38" s="206"/>
      <c r="U38" s="206"/>
      <c r="V38" s="206"/>
      <c r="W38" s="206"/>
      <c r="X38" s="206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</row>
    <row r="39" spans="1:48" s="182" customFormat="1" ht="14.4" customHeight="1">
      <c r="A39" s="194"/>
      <c r="B39" s="197"/>
      <c r="C39" s="186"/>
      <c r="D39" s="194"/>
      <c r="E39" s="186"/>
      <c r="F39" s="204">
        <v>46.5</v>
      </c>
      <c r="G39" s="204">
        <v>47.3</v>
      </c>
      <c r="H39" s="204"/>
      <c r="I39" s="204"/>
      <c r="J39" s="186"/>
      <c r="K39" s="186"/>
      <c r="L39" s="186"/>
      <c r="M39" s="186"/>
      <c r="N39" s="203"/>
      <c r="O39" s="205"/>
      <c r="P39" s="206"/>
      <c r="Q39" s="206"/>
      <c r="R39" s="206"/>
      <c r="S39" s="206"/>
      <c r="T39" s="206"/>
      <c r="U39" s="206"/>
      <c r="V39" s="206"/>
      <c r="W39" s="206"/>
      <c r="X39" s="206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</row>
    <row r="40" spans="1:48" s="182" customFormat="1" ht="14.4" customHeight="1">
      <c r="A40" s="183"/>
      <c r="B40" s="208"/>
      <c r="D40" s="183"/>
      <c r="F40" s="204"/>
      <c r="G40" s="204"/>
      <c r="H40" s="204"/>
      <c r="I40" s="204"/>
      <c r="N40" s="203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</row>
    <row r="41" spans="1:48" s="2" customFormat="1" ht="26.25" customHeight="1">
      <c r="A41" s="222" t="s">
        <v>48</v>
      </c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</row>
    <row r="42" spans="1:48" s="2" customFormat="1" ht="14.4" customHeight="1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"/>
      <c r="P42" s="1"/>
      <c r="Q42" s="1"/>
      <c r="R42" s="1"/>
      <c r="S42" s="1"/>
      <c r="V42" s="3"/>
      <c r="W42" s="4"/>
    </row>
    <row r="43" spans="1:48" ht="15.6">
      <c r="A43" s="223" t="s">
        <v>7</v>
      </c>
      <c r="B43" s="223"/>
      <c r="C43" s="223"/>
      <c r="E43" s="7"/>
      <c r="M43" s="31" t="s">
        <v>46</v>
      </c>
      <c r="N43" s="31"/>
      <c r="O43" s="31"/>
    </row>
    <row r="44" spans="1:48" ht="15.6">
      <c r="E44" s="7"/>
    </row>
    <row r="45" spans="1:48" ht="15.6">
      <c r="A45" s="117" t="s">
        <v>60</v>
      </c>
      <c r="B45" s="117"/>
      <c r="C45" s="117"/>
      <c r="D45" s="117"/>
      <c r="E45" s="117"/>
      <c r="F45" s="117"/>
      <c r="G45" s="117"/>
      <c r="M45" s="11"/>
      <c r="O45" s="12"/>
      <c r="Q45" s="13"/>
      <c r="U45" s="14"/>
      <c r="V45" s="15"/>
    </row>
    <row r="46" spans="1:48" ht="13.8">
      <c r="A46" s="16"/>
      <c r="B46" s="16"/>
      <c r="C46" s="16"/>
      <c r="D46" s="16"/>
      <c r="E46" s="16"/>
      <c r="F46" s="16"/>
      <c r="G46" s="16"/>
    </row>
    <row r="47" spans="1:48" ht="14.4">
      <c r="A47" s="100" t="s">
        <v>18</v>
      </c>
      <c r="B47" s="230" t="s">
        <v>8</v>
      </c>
      <c r="C47" s="230"/>
      <c r="D47" s="101" t="s">
        <v>9</v>
      </c>
      <c r="E47" s="102" t="s">
        <v>10</v>
      </c>
      <c r="F47" s="229" t="s">
        <v>13</v>
      </c>
      <c r="G47" s="229"/>
      <c r="H47" s="229"/>
      <c r="I47" s="229"/>
      <c r="J47" s="229"/>
      <c r="K47" s="229" t="s">
        <v>11</v>
      </c>
      <c r="L47" s="229"/>
      <c r="M47" s="229"/>
      <c r="N47" s="229"/>
      <c r="O47" s="229"/>
      <c r="P47" s="227" t="s">
        <v>12</v>
      </c>
      <c r="Q47" s="227"/>
      <c r="R47" s="227"/>
      <c r="S47" s="227"/>
      <c r="T47" s="227"/>
      <c r="U47" s="104" t="s">
        <v>14</v>
      </c>
      <c r="V47" s="148" t="s">
        <v>38</v>
      </c>
      <c r="W47" s="103" t="s">
        <v>15</v>
      </c>
    </row>
    <row r="48" spans="1:48" ht="14.4">
      <c r="A48" s="125"/>
      <c r="B48" s="126"/>
      <c r="C48" s="126"/>
      <c r="D48" s="126"/>
      <c r="E48" s="127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9"/>
      <c r="Q48" s="129"/>
      <c r="R48" s="129"/>
      <c r="S48" s="129"/>
      <c r="T48" s="129"/>
      <c r="U48" s="129"/>
      <c r="W48" s="128"/>
    </row>
    <row r="49" spans="1:23">
      <c r="A49" s="88" t="s">
        <v>50</v>
      </c>
      <c r="B49" s="216" t="s">
        <v>189</v>
      </c>
      <c r="C49" s="56" t="s">
        <v>190</v>
      </c>
      <c r="D49" s="156">
        <v>2004</v>
      </c>
      <c r="E49" s="56" t="s">
        <v>227</v>
      </c>
      <c r="F49" s="156">
        <v>91</v>
      </c>
      <c r="G49" s="156">
        <v>98</v>
      </c>
      <c r="H49" s="156">
        <v>91</v>
      </c>
      <c r="I49" s="156">
        <v>94</v>
      </c>
      <c r="J49" s="210">
        <v>374</v>
      </c>
      <c r="K49" s="156">
        <v>99</v>
      </c>
      <c r="L49" s="156">
        <v>99</v>
      </c>
      <c r="M49" s="156">
        <v>95</v>
      </c>
      <c r="N49" s="156">
        <v>100</v>
      </c>
      <c r="O49" s="210">
        <v>393</v>
      </c>
      <c r="P49" s="156">
        <v>96</v>
      </c>
      <c r="Q49" s="156">
        <v>97</v>
      </c>
      <c r="R49" s="156">
        <v>95</v>
      </c>
      <c r="S49" s="156">
        <v>97</v>
      </c>
      <c r="T49" s="210">
        <v>385</v>
      </c>
      <c r="U49" s="210">
        <v>1152</v>
      </c>
      <c r="V49" s="149">
        <v>43</v>
      </c>
      <c r="W49" s="156" t="s">
        <v>63</v>
      </c>
    </row>
    <row r="50" spans="1:23">
      <c r="A50" s="88" t="s">
        <v>50</v>
      </c>
      <c r="B50" s="216" t="s">
        <v>185</v>
      </c>
      <c r="C50" s="56" t="s">
        <v>186</v>
      </c>
      <c r="D50" s="156">
        <v>2001</v>
      </c>
      <c r="E50" s="56" t="s">
        <v>227</v>
      </c>
      <c r="F50" s="156">
        <v>85</v>
      </c>
      <c r="G50" s="156">
        <v>94</v>
      </c>
      <c r="H50" s="156">
        <v>96</v>
      </c>
      <c r="I50" s="156">
        <v>92</v>
      </c>
      <c r="J50" s="210">
        <v>367</v>
      </c>
      <c r="K50" s="156">
        <v>97</v>
      </c>
      <c r="L50" s="156">
        <v>99</v>
      </c>
      <c r="M50" s="156">
        <v>100</v>
      </c>
      <c r="N50" s="156">
        <v>99</v>
      </c>
      <c r="O50" s="210">
        <v>395</v>
      </c>
      <c r="P50" s="156">
        <v>99</v>
      </c>
      <c r="Q50" s="156">
        <v>97</v>
      </c>
      <c r="R50" s="156">
        <v>95</v>
      </c>
      <c r="S50" s="156">
        <v>97</v>
      </c>
      <c r="T50" s="210">
        <v>388</v>
      </c>
      <c r="U50" s="210">
        <v>1150</v>
      </c>
      <c r="V50" s="149">
        <v>50</v>
      </c>
      <c r="W50" s="156" t="s">
        <v>63</v>
      </c>
    </row>
    <row r="51" spans="1:23" s="21" customFormat="1">
      <c r="A51" s="88" t="s">
        <v>50</v>
      </c>
      <c r="B51" s="89" t="s">
        <v>101</v>
      </c>
      <c r="C51" s="94" t="s">
        <v>102</v>
      </c>
      <c r="D51" s="81">
        <v>1991</v>
      </c>
      <c r="E51" s="92" t="s">
        <v>228</v>
      </c>
      <c r="F51" s="88">
        <v>94</v>
      </c>
      <c r="G51" s="88">
        <v>92</v>
      </c>
      <c r="H51" s="88">
        <v>94</v>
      </c>
      <c r="I51" s="88">
        <v>96</v>
      </c>
      <c r="J51" s="95">
        <v>376</v>
      </c>
      <c r="K51" s="88">
        <v>99</v>
      </c>
      <c r="L51" s="88">
        <v>98</v>
      </c>
      <c r="M51" s="88">
        <v>100</v>
      </c>
      <c r="N51" s="88">
        <v>99</v>
      </c>
      <c r="O51" s="95">
        <v>396</v>
      </c>
      <c r="P51" s="88">
        <v>95</v>
      </c>
      <c r="Q51" s="88">
        <v>94</v>
      </c>
      <c r="R51" s="88">
        <v>93</v>
      </c>
      <c r="S51" s="88">
        <v>95</v>
      </c>
      <c r="T51" s="95">
        <v>377</v>
      </c>
      <c r="U51" s="95">
        <v>1149</v>
      </c>
      <c r="V51" s="149">
        <v>47</v>
      </c>
      <c r="W51" s="88" t="s">
        <v>63</v>
      </c>
    </row>
    <row r="52" spans="1:23" s="21" customFormat="1">
      <c r="A52" s="88" t="s">
        <v>50</v>
      </c>
      <c r="B52" s="216" t="s">
        <v>193</v>
      </c>
      <c r="C52" s="56" t="s">
        <v>194</v>
      </c>
      <c r="D52" s="156">
        <v>2004</v>
      </c>
      <c r="E52" s="56" t="s">
        <v>233</v>
      </c>
      <c r="F52" s="156">
        <v>96</v>
      </c>
      <c r="G52" s="156">
        <v>93</v>
      </c>
      <c r="H52" s="156">
        <v>98</v>
      </c>
      <c r="I52" s="156">
        <v>93</v>
      </c>
      <c r="J52" s="210">
        <v>380</v>
      </c>
      <c r="K52" s="156">
        <v>96</v>
      </c>
      <c r="L52" s="156">
        <v>98</v>
      </c>
      <c r="M52" s="156">
        <v>96</v>
      </c>
      <c r="N52" s="156">
        <v>98</v>
      </c>
      <c r="O52" s="210">
        <v>388</v>
      </c>
      <c r="P52" s="156">
        <v>93</v>
      </c>
      <c r="Q52" s="156">
        <v>97</v>
      </c>
      <c r="R52" s="156">
        <v>98</v>
      </c>
      <c r="S52" s="156">
        <v>92</v>
      </c>
      <c r="T52" s="210">
        <v>380</v>
      </c>
      <c r="U52" s="210">
        <v>1148</v>
      </c>
      <c r="V52" s="149">
        <v>48</v>
      </c>
      <c r="W52" s="156" t="s">
        <v>63</v>
      </c>
    </row>
    <row r="53" spans="1:23" s="21" customFormat="1">
      <c r="A53" s="88" t="s">
        <v>50</v>
      </c>
      <c r="B53" s="216" t="s">
        <v>187</v>
      </c>
      <c r="C53" s="56" t="s">
        <v>188</v>
      </c>
      <c r="D53" s="156">
        <v>2003</v>
      </c>
      <c r="E53" s="56" t="s">
        <v>228</v>
      </c>
      <c r="F53" s="156">
        <v>99</v>
      </c>
      <c r="G53" s="156">
        <v>94</v>
      </c>
      <c r="H53" s="156">
        <v>96</v>
      </c>
      <c r="I53" s="156">
        <v>92</v>
      </c>
      <c r="J53" s="210">
        <v>381</v>
      </c>
      <c r="K53" s="156">
        <v>98</v>
      </c>
      <c r="L53" s="156">
        <v>95</v>
      </c>
      <c r="M53" s="156">
        <v>96</v>
      </c>
      <c r="N53" s="156">
        <v>97</v>
      </c>
      <c r="O53" s="210">
        <v>386</v>
      </c>
      <c r="P53" s="156">
        <v>91</v>
      </c>
      <c r="Q53" s="156">
        <v>97</v>
      </c>
      <c r="R53" s="156">
        <v>95</v>
      </c>
      <c r="S53" s="156">
        <v>96</v>
      </c>
      <c r="T53" s="210">
        <v>379</v>
      </c>
      <c r="U53" s="210">
        <v>1146</v>
      </c>
      <c r="V53" s="149">
        <v>43</v>
      </c>
      <c r="W53" s="156" t="s">
        <v>63</v>
      </c>
    </row>
    <row r="54" spans="1:23">
      <c r="A54" s="88">
        <v>6</v>
      </c>
      <c r="B54" s="216" t="s">
        <v>195</v>
      </c>
      <c r="C54" s="56" t="s">
        <v>196</v>
      </c>
      <c r="D54" s="156">
        <v>2000</v>
      </c>
      <c r="E54" s="56" t="s">
        <v>228</v>
      </c>
      <c r="F54" s="156">
        <v>94</v>
      </c>
      <c r="G54" s="156">
        <v>97</v>
      </c>
      <c r="H54" s="156">
        <v>93</v>
      </c>
      <c r="I54" s="156">
        <v>92</v>
      </c>
      <c r="J54" s="210">
        <v>376</v>
      </c>
      <c r="K54" s="156">
        <v>96</v>
      </c>
      <c r="L54" s="156">
        <v>99</v>
      </c>
      <c r="M54" s="156">
        <v>99</v>
      </c>
      <c r="N54" s="156">
        <v>97</v>
      </c>
      <c r="O54" s="210">
        <v>391</v>
      </c>
      <c r="P54" s="156">
        <v>89</v>
      </c>
      <c r="Q54" s="156">
        <v>90</v>
      </c>
      <c r="R54" s="156">
        <v>95</v>
      </c>
      <c r="S54" s="156">
        <v>90</v>
      </c>
      <c r="T54" s="210">
        <v>364</v>
      </c>
      <c r="U54" s="210">
        <v>1131</v>
      </c>
      <c r="V54" s="149">
        <v>33</v>
      </c>
      <c r="W54" s="156" t="s">
        <v>16</v>
      </c>
    </row>
    <row r="55" spans="1:23">
      <c r="A55" s="88">
        <v>7</v>
      </c>
      <c r="B55" s="216" t="s">
        <v>168</v>
      </c>
      <c r="C55" s="56" t="s">
        <v>169</v>
      </c>
      <c r="D55" s="156">
        <v>1998</v>
      </c>
      <c r="E55" s="56" t="s">
        <v>233</v>
      </c>
      <c r="F55" s="156">
        <v>99</v>
      </c>
      <c r="G55" s="156">
        <v>93</v>
      </c>
      <c r="H55" s="156">
        <v>91</v>
      </c>
      <c r="I55" s="156">
        <v>93</v>
      </c>
      <c r="J55" s="210">
        <v>376</v>
      </c>
      <c r="K55" s="156">
        <v>96</v>
      </c>
      <c r="L55" s="156">
        <v>95</v>
      </c>
      <c r="M55" s="156">
        <v>98</v>
      </c>
      <c r="N55" s="156">
        <v>98</v>
      </c>
      <c r="O55" s="210">
        <v>387</v>
      </c>
      <c r="P55" s="156">
        <v>88</v>
      </c>
      <c r="Q55" s="156">
        <v>88</v>
      </c>
      <c r="R55" s="156">
        <v>91</v>
      </c>
      <c r="S55" s="156">
        <v>91</v>
      </c>
      <c r="T55" s="210">
        <v>358</v>
      </c>
      <c r="U55" s="210">
        <v>1121</v>
      </c>
      <c r="V55" s="149">
        <v>28</v>
      </c>
      <c r="W55" s="156" t="s">
        <v>16</v>
      </c>
    </row>
    <row r="56" spans="1:23">
      <c r="A56" s="88" t="s">
        <v>50</v>
      </c>
      <c r="B56" s="89" t="s">
        <v>138</v>
      </c>
      <c r="C56" s="94" t="s">
        <v>139</v>
      </c>
      <c r="D56" s="81">
        <v>2003</v>
      </c>
      <c r="E56" s="92" t="s">
        <v>231</v>
      </c>
      <c r="F56" s="81">
        <v>94</v>
      </c>
      <c r="G56" s="81">
        <v>89</v>
      </c>
      <c r="H56" s="156">
        <v>92</v>
      </c>
      <c r="I56" s="81">
        <v>90</v>
      </c>
      <c r="J56" s="95">
        <v>365</v>
      </c>
      <c r="K56" s="81">
        <v>97</v>
      </c>
      <c r="L56" s="81">
        <v>96</v>
      </c>
      <c r="M56" s="81">
        <v>92</v>
      </c>
      <c r="N56" s="81">
        <v>96</v>
      </c>
      <c r="O56" s="95">
        <v>381</v>
      </c>
      <c r="P56" s="81">
        <v>88</v>
      </c>
      <c r="Q56" s="81">
        <v>91</v>
      </c>
      <c r="R56" s="88">
        <v>91</v>
      </c>
      <c r="S56" s="88">
        <v>94</v>
      </c>
      <c r="T56" s="95">
        <v>364</v>
      </c>
      <c r="U56" s="95">
        <v>1110</v>
      </c>
      <c r="V56" s="149">
        <v>32</v>
      </c>
      <c r="W56" s="88" t="s">
        <v>16</v>
      </c>
    </row>
    <row r="57" spans="1:23">
      <c r="A57" s="88">
        <v>9</v>
      </c>
      <c r="B57" s="89" t="s">
        <v>105</v>
      </c>
      <c r="C57" s="94" t="s">
        <v>106</v>
      </c>
      <c r="D57" s="81">
        <v>1976</v>
      </c>
      <c r="E57" s="92" t="s">
        <v>229</v>
      </c>
      <c r="F57" s="81">
        <v>90</v>
      </c>
      <c r="G57" s="81">
        <v>90</v>
      </c>
      <c r="H57" s="156">
        <v>95</v>
      </c>
      <c r="I57" s="81">
        <v>92</v>
      </c>
      <c r="J57" s="95">
        <v>367</v>
      </c>
      <c r="K57" s="81">
        <v>97</v>
      </c>
      <c r="L57" s="81">
        <v>97</v>
      </c>
      <c r="M57" s="81">
        <v>98</v>
      </c>
      <c r="N57" s="81">
        <v>98</v>
      </c>
      <c r="O57" s="95">
        <v>390</v>
      </c>
      <c r="P57" s="81">
        <v>86</v>
      </c>
      <c r="Q57" s="81">
        <v>91</v>
      </c>
      <c r="R57" s="88">
        <v>87</v>
      </c>
      <c r="S57" s="88">
        <v>87</v>
      </c>
      <c r="T57" s="95">
        <v>351</v>
      </c>
      <c r="U57" s="95">
        <v>1108</v>
      </c>
      <c r="V57" s="149">
        <v>29</v>
      </c>
      <c r="W57" s="88" t="s">
        <v>16</v>
      </c>
    </row>
    <row r="58" spans="1:23">
      <c r="A58" s="88" t="s">
        <v>50</v>
      </c>
      <c r="B58" s="93" t="s">
        <v>136</v>
      </c>
      <c r="C58" s="94" t="s">
        <v>137</v>
      </c>
      <c r="D58" s="81">
        <v>2002</v>
      </c>
      <c r="E58" s="92" t="s">
        <v>231</v>
      </c>
      <c r="F58" s="81">
        <v>86</v>
      </c>
      <c r="G58" s="81">
        <v>93</v>
      </c>
      <c r="H58" s="156">
        <v>93</v>
      </c>
      <c r="I58" s="81">
        <v>90</v>
      </c>
      <c r="J58" s="95">
        <v>362</v>
      </c>
      <c r="K58" s="81">
        <v>95</v>
      </c>
      <c r="L58" s="81">
        <v>96</v>
      </c>
      <c r="M58" s="81">
        <v>93</v>
      </c>
      <c r="N58" s="81">
        <v>96</v>
      </c>
      <c r="O58" s="95">
        <v>380</v>
      </c>
      <c r="P58" s="81">
        <v>86</v>
      </c>
      <c r="Q58" s="81">
        <v>91</v>
      </c>
      <c r="R58" s="88">
        <v>93</v>
      </c>
      <c r="S58" s="88">
        <v>88</v>
      </c>
      <c r="T58" s="95">
        <v>358</v>
      </c>
      <c r="U58" s="95">
        <v>1100</v>
      </c>
      <c r="V58" s="149">
        <v>20</v>
      </c>
      <c r="W58" s="88" t="s">
        <v>16</v>
      </c>
    </row>
    <row r="59" spans="1:23">
      <c r="A59" s="88">
        <v>11</v>
      </c>
      <c r="B59" s="216" t="s">
        <v>164</v>
      </c>
      <c r="C59" s="56" t="s">
        <v>165</v>
      </c>
      <c r="D59" s="156">
        <v>1994</v>
      </c>
      <c r="E59" s="56" t="s">
        <v>228</v>
      </c>
      <c r="F59" s="156">
        <v>95</v>
      </c>
      <c r="G59" s="156">
        <v>93</v>
      </c>
      <c r="H59" s="156">
        <v>92</v>
      </c>
      <c r="I59" s="156">
        <v>95</v>
      </c>
      <c r="J59" s="210">
        <v>375</v>
      </c>
      <c r="K59" s="156">
        <v>96</v>
      </c>
      <c r="L59" s="156">
        <v>97</v>
      </c>
      <c r="M59" s="156">
        <v>95</v>
      </c>
      <c r="N59" s="156">
        <v>96</v>
      </c>
      <c r="O59" s="210">
        <v>384</v>
      </c>
      <c r="P59" s="156">
        <v>87</v>
      </c>
      <c r="Q59" s="156">
        <v>87</v>
      </c>
      <c r="R59" s="156">
        <v>80</v>
      </c>
      <c r="S59" s="156">
        <v>86</v>
      </c>
      <c r="T59" s="210">
        <v>340</v>
      </c>
      <c r="U59" s="210">
        <v>1099</v>
      </c>
      <c r="V59" s="149">
        <v>28</v>
      </c>
      <c r="W59" s="156" t="s">
        <v>16</v>
      </c>
    </row>
    <row r="60" spans="1:23">
      <c r="A60" s="88" t="s">
        <v>302</v>
      </c>
      <c r="B60" s="93" t="s">
        <v>108</v>
      </c>
      <c r="C60" s="93" t="s">
        <v>109</v>
      </c>
      <c r="D60" s="81">
        <v>2000</v>
      </c>
      <c r="E60" s="89" t="s">
        <v>231</v>
      </c>
      <c r="F60" s="81">
        <v>94</v>
      </c>
      <c r="G60" s="81">
        <v>90</v>
      </c>
      <c r="H60" s="156">
        <v>87</v>
      </c>
      <c r="I60" s="81">
        <v>86</v>
      </c>
      <c r="J60" s="95">
        <v>357</v>
      </c>
      <c r="K60" s="81">
        <v>92</v>
      </c>
      <c r="L60" s="81">
        <v>98</v>
      </c>
      <c r="M60" s="81">
        <v>95</v>
      </c>
      <c r="N60" s="81">
        <v>94</v>
      </c>
      <c r="O60" s="95">
        <v>379</v>
      </c>
      <c r="P60" s="81">
        <v>90</v>
      </c>
      <c r="Q60" s="81">
        <v>90</v>
      </c>
      <c r="R60" s="88">
        <v>93</v>
      </c>
      <c r="S60" s="88">
        <v>90</v>
      </c>
      <c r="T60" s="95">
        <v>363</v>
      </c>
      <c r="U60" s="95">
        <v>1099</v>
      </c>
      <c r="V60" s="149">
        <v>24</v>
      </c>
      <c r="W60" s="88" t="s">
        <v>17</v>
      </c>
    </row>
    <row r="61" spans="1:23">
      <c r="A61" s="88">
        <v>13</v>
      </c>
      <c r="B61" s="93" t="s">
        <v>128</v>
      </c>
      <c r="C61" s="94" t="s">
        <v>129</v>
      </c>
      <c r="D61" s="81">
        <v>2003</v>
      </c>
      <c r="E61" s="92" t="s">
        <v>231</v>
      </c>
      <c r="F61" s="81">
        <v>89</v>
      </c>
      <c r="G61" s="81">
        <v>89</v>
      </c>
      <c r="H61" s="156">
        <v>90</v>
      </c>
      <c r="I61" s="81">
        <v>88</v>
      </c>
      <c r="J61" s="95">
        <v>356</v>
      </c>
      <c r="K61" s="81">
        <v>96</v>
      </c>
      <c r="L61" s="81">
        <v>94</v>
      </c>
      <c r="M61" s="81">
        <v>96</v>
      </c>
      <c r="N61" s="81">
        <v>95</v>
      </c>
      <c r="O61" s="95">
        <v>381</v>
      </c>
      <c r="P61" s="81">
        <v>89</v>
      </c>
      <c r="Q61" s="81">
        <v>94</v>
      </c>
      <c r="R61" s="88">
        <v>90</v>
      </c>
      <c r="S61" s="88">
        <v>89</v>
      </c>
      <c r="T61" s="95">
        <v>362</v>
      </c>
      <c r="U61" s="95">
        <v>1099</v>
      </c>
      <c r="V61" s="149">
        <v>22</v>
      </c>
      <c r="W61" s="88" t="s">
        <v>17</v>
      </c>
    </row>
    <row r="62" spans="1:23">
      <c r="A62" s="88">
        <v>14</v>
      </c>
      <c r="B62" s="89" t="s">
        <v>112</v>
      </c>
      <c r="C62" s="94" t="s">
        <v>113</v>
      </c>
      <c r="D62" s="81">
        <v>1993</v>
      </c>
      <c r="E62" s="92" t="s">
        <v>229</v>
      </c>
      <c r="F62" s="81">
        <v>92</v>
      </c>
      <c r="G62" s="81">
        <v>91</v>
      </c>
      <c r="H62" s="156">
        <v>93</v>
      </c>
      <c r="I62" s="81">
        <v>94</v>
      </c>
      <c r="J62" s="95">
        <v>370</v>
      </c>
      <c r="K62" s="81">
        <v>94</v>
      </c>
      <c r="L62" s="81">
        <v>97</v>
      </c>
      <c r="M62" s="81">
        <v>94</v>
      </c>
      <c r="N62" s="81">
        <v>95</v>
      </c>
      <c r="O62" s="95">
        <v>380</v>
      </c>
      <c r="P62" s="81">
        <v>88</v>
      </c>
      <c r="Q62" s="81">
        <v>85</v>
      </c>
      <c r="R62" s="88">
        <v>88</v>
      </c>
      <c r="S62" s="88">
        <v>87</v>
      </c>
      <c r="T62" s="95">
        <v>348</v>
      </c>
      <c r="U62" s="95">
        <v>1098</v>
      </c>
      <c r="V62" s="149">
        <v>24</v>
      </c>
      <c r="W62" s="88" t="s">
        <v>17</v>
      </c>
    </row>
    <row r="63" spans="1:23">
      <c r="A63" s="88">
        <v>15</v>
      </c>
      <c r="B63" s="216" t="s">
        <v>172</v>
      </c>
      <c r="C63" s="216" t="s">
        <v>173</v>
      </c>
      <c r="D63" s="156">
        <v>1998</v>
      </c>
      <c r="E63" s="216" t="s">
        <v>228</v>
      </c>
      <c r="F63" s="156">
        <v>92</v>
      </c>
      <c r="G63" s="156">
        <v>89</v>
      </c>
      <c r="H63" s="156">
        <v>92</v>
      </c>
      <c r="I63" s="156">
        <v>91</v>
      </c>
      <c r="J63" s="210">
        <v>364</v>
      </c>
      <c r="K63" s="156">
        <v>95</v>
      </c>
      <c r="L63" s="156">
        <v>95</v>
      </c>
      <c r="M63" s="156">
        <v>98</v>
      </c>
      <c r="N63" s="156">
        <v>95</v>
      </c>
      <c r="O63" s="210">
        <v>383</v>
      </c>
      <c r="P63" s="156">
        <v>80</v>
      </c>
      <c r="Q63" s="156">
        <v>88</v>
      </c>
      <c r="R63" s="156">
        <v>89</v>
      </c>
      <c r="S63" s="156">
        <v>91</v>
      </c>
      <c r="T63" s="210">
        <v>348</v>
      </c>
      <c r="U63" s="210">
        <v>1095</v>
      </c>
      <c r="V63" s="149">
        <v>30</v>
      </c>
      <c r="W63" s="156" t="s">
        <v>17</v>
      </c>
    </row>
    <row r="64" spans="1:23">
      <c r="A64" s="88">
        <v>16</v>
      </c>
      <c r="B64" s="216" t="s">
        <v>166</v>
      </c>
      <c r="C64" s="56" t="s">
        <v>167</v>
      </c>
      <c r="D64" s="156">
        <v>1953</v>
      </c>
      <c r="E64" s="56" t="s">
        <v>233</v>
      </c>
      <c r="F64" s="156">
        <v>95</v>
      </c>
      <c r="G64" s="156">
        <v>90</v>
      </c>
      <c r="H64" s="156">
        <v>90</v>
      </c>
      <c r="I64" s="156">
        <v>92</v>
      </c>
      <c r="J64" s="210">
        <v>367</v>
      </c>
      <c r="K64" s="156">
        <v>92</v>
      </c>
      <c r="L64" s="156">
        <v>91</v>
      </c>
      <c r="M64" s="156">
        <v>95</v>
      </c>
      <c r="N64" s="156">
        <v>96</v>
      </c>
      <c r="O64" s="210">
        <v>374</v>
      </c>
      <c r="P64" s="156">
        <v>91</v>
      </c>
      <c r="Q64" s="156">
        <v>88</v>
      </c>
      <c r="R64" s="156">
        <v>85</v>
      </c>
      <c r="S64" s="156">
        <v>84</v>
      </c>
      <c r="T64" s="210">
        <v>348</v>
      </c>
      <c r="U64" s="210">
        <v>1089</v>
      </c>
      <c r="V64" s="149">
        <v>19</v>
      </c>
      <c r="W64" s="156" t="s">
        <v>17</v>
      </c>
    </row>
    <row r="65" spans="1:23">
      <c r="A65" s="88">
        <v>17</v>
      </c>
      <c r="B65" s="89" t="s">
        <v>116</v>
      </c>
      <c r="C65" s="94" t="s">
        <v>117</v>
      </c>
      <c r="D65" s="81">
        <v>1974</v>
      </c>
      <c r="E65" s="92" t="s">
        <v>232</v>
      </c>
      <c r="F65" s="81">
        <v>88</v>
      </c>
      <c r="G65" s="81">
        <v>91</v>
      </c>
      <c r="H65" s="156">
        <v>92</v>
      </c>
      <c r="I65" s="81">
        <v>91</v>
      </c>
      <c r="J65" s="95">
        <v>362</v>
      </c>
      <c r="K65" s="81">
        <v>94</v>
      </c>
      <c r="L65" s="81">
        <v>90</v>
      </c>
      <c r="M65" s="81">
        <v>94</v>
      </c>
      <c r="N65" s="81">
        <v>97</v>
      </c>
      <c r="O65" s="95">
        <v>375</v>
      </c>
      <c r="P65" s="81">
        <v>83</v>
      </c>
      <c r="Q65" s="81">
        <v>90</v>
      </c>
      <c r="R65" s="88">
        <v>85</v>
      </c>
      <c r="S65" s="88">
        <v>92</v>
      </c>
      <c r="T65" s="95">
        <v>350</v>
      </c>
      <c r="U65" s="95">
        <v>1087</v>
      </c>
      <c r="V65" s="149">
        <v>20</v>
      </c>
      <c r="W65" s="88" t="s">
        <v>17</v>
      </c>
    </row>
    <row r="66" spans="1:23">
      <c r="A66" s="88">
        <v>18</v>
      </c>
      <c r="B66" s="93" t="s">
        <v>148</v>
      </c>
      <c r="C66" s="94" t="s">
        <v>149</v>
      </c>
      <c r="D66" s="81">
        <v>2004</v>
      </c>
      <c r="E66" s="92" t="s">
        <v>227</v>
      </c>
      <c r="F66" s="81">
        <v>92</v>
      </c>
      <c r="G66" s="81">
        <v>88</v>
      </c>
      <c r="H66" s="156">
        <v>94</v>
      </c>
      <c r="I66" s="81">
        <v>88</v>
      </c>
      <c r="J66" s="95">
        <v>362</v>
      </c>
      <c r="K66" s="81">
        <v>95</v>
      </c>
      <c r="L66" s="81">
        <v>94</v>
      </c>
      <c r="M66" s="81">
        <v>93</v>
      </c>
      <c r="N66" s="81">
        <v>93</v>
      </c>
      <c r="O66" s="95">
        <v>375</v>
      </c>
      <c r="P66" s="81">
        <v>90</v>
      </c>
      <c r="Q66" s="81">
        <v>82</v>
      </c>
      <c r="R66" s="88">
        <v>87</v>
      </c>
      <c r="S66" s="88">
        <v>87</v>
      </c>
      <c r="T66" s="95">
        <v>346</v>
      </c>
      <c r="U66" s="95">
        <v>1083</v>
      </c>
      <c r="V66" s="149">
        <v>22</v>
      </c>
      <c r="W66" s="88" t="s">
        <v>17</v>
      </c>
    </row>
    <row r="67" spans="1:23">
      <c r="A67" s="88">
        <v>19</v>
      </c>
      <c r="B67" s="89" t="s">
        <v>110</v>
      </c>
      <c r="C67" s="94" t="s">
        <v>111</v>
      </c>
      <c r="D67" s="81">
        <v>1971</v>
      </c>
      <c r="E67" s="92" t="s">
        <v>231</v>
      </c>
      <c r="F67" s="81">
        <v>92</v>
      </c>
      <c r="G67" s="81">
        <v>92</v>
      </c>
      <c r="H67" s="156">
        <v>86</v>
      </c>
      <c r="I67" s="81">
        <v>84</v>
      </c>
      <c r="J67" s="95">
        <v>354</v>
      </c>
      <c r="K67" s="81">
        <v>96</v>
      </c>
      <c r="L67" s="81">
        <v>97</v>
      </c>
      <c r="M67" s="81">
        <v>94</v>
      </c>
      <c r="N67" s="81">
        <v>95</v>
      </c>
      <c r="O67" s="95">
        <v>382</v>
      </c>
      <c r="P67" s="81">
        <v>87</v>
      </c>
      <c r="Q67" s="81">
        <v>88</v>
      </c>
      <c r="R67" s="88">
        <v>83</v>
      </c>
      <c r="S67" s="88">
        <v>88</v>
      </c>
      <c r="T67" s="95">
        <v>346</v>
      </c>
      <c r="U67" s="95">
        <v>1082</v>
      </c>
      <c r="V67" s="149">
        <v>19</v>
      </c>
      <c r="W67" s="88" t="s">
        <v>17</v>
      </c>
    </row>
    <row r="68" spans="1:23">
      <c r="A68" s="88">
        <v>20</v>
      </c>
      <c r="B68" s="93" t="s">
        <v>130</v>
      </c>
      <c r="C68" s="94" t="s">
        <v>131</v>
      </c>
      <c r="D68" s="81">
        <v>2003</v>
      </c>
      <c r="E68" s="92" t="s">
        <v>228</v>
      </c>
      <c r="F68" s="81">
        <v>78</v>
      </c>
      <c r="G68" s="81">
        <v>79</v>
      </c>
      <c r="H68" s="156">
        <v>87</v>
      </c>
      <c r="I68" s="81">
        <v>83</v>
      </c>
      <c r="J68" s="95">
        <v>327</v>
      </c>
      <c r="K68" s="81">
        <v>95</v>
      </c>
      <c r="L68" s="81">
        <v>97</v>
      </c>
      <c r="M68" s="81">
        <v>95</v>
      </c>
      <c r="N68" s="81">
        <v>97</v>
      </c>
      <c r="O68" s="95">
        <v>384</v>
      </c>
      <c r="P68" s="81">
        <v>84</v>
      </c>
      <c r="Q68" s="81">
        <v>88</v>
      </c>
      <c r="R68" s="88">
        <v>81</v>
      </c>
      <c r="S68" s="88">
        <v>89</v>
      </c>
      <c r="T68" s="95">
        <v>342</v>
      </c>
      <c r="U68" s="95">
        <v>1053</v>
      </c>
      <c r="V68" s="149">
        <v>28</v>
      </c>
      <c r="W68" s="88" t="s">
        <v>17</v>
      </c>
    </row>
    <row r="69" spans="1:23" s="21" customFormat="1">
      <c r="A69" s="88">
        <v>21</v>
      </c>
      <c r="B69" s="89" t="s">
        <v>266</v>
      </c>
      <c r="C69" s="94" t="s">
        <v>115</v>
      </c>
      <c r="D69" s="81">
        <v>1995</v>
      </c>
      <c r="E69" s="92" t="s">
        <v>229</v>
      </c>
      <c r="F69" s="81">
        <v>89</v>
      </c>
      <c r="G69" s="81">
        <v>86</v>
      </c>
      <c r="H69" s="156">
        <v>89</v>
      </c>
      <c r="I69" s="81">
        <v>87</v>
      </c>
      <c r="J69" s="95">
        <v>351</v>
      </c>
      <c r="K69" s="81">
        <v>94</v>
      </c>
      <c r="L69" s="81">
        <v>93</v>
      </c>
      <c r="M69" s="81">
        <v>93</v>
      </c>
      <c r="N69" s="81">
        <v>94</v>
      </c>
      <c r="O69" s="95">
        <v>374</v>
      </c>
      <c r="P69" s="81">
        <v>76</v>
      </c>
      <c r="Q69" s="81">
        <v>79</v>
      </c>
      <c r="R69" s="88">
        <v>78</v>
      </c>
      <c r="S69" s="88">
        <v>83</v>
      </c>
      <c r="T69" s="95">
        <v>316</v>
      </c>
      <c r="U69" s="95">
        <v>1041</v>
      </c>
      <c r="V69" s="149">
        <v>17</v>
      </c>
      <c r="W69" s="88"/>
    </row>
    <row r="70" spans="1:23">
      <c r="A70" s="88">
        <v>22</v>
      </c>
      <c r="B70" s="93" t="s">
        <v>267</v>
      </c>
      <c r="C70" s="94" t="s">
        <v>145</v>
      </c>
      <c r="D70" s="81">
        <v>2006</v>
      </c>
      <c r="E70" s="92" t="s">
        <v>231</v>
      </c>
      <c r="F70" s="81">
        <v>85</v>
      </c>
      <c r="G70" s="81">
        <v>87</v>
      </c>
      <c r="H70" s="156">
        <v>88</v>
      </c>
      <c r="I70" s="81">
        <v>92</v>
      </c>
      <c r="J70" s="95">
        <v>352</v>
      </c>
      <c r="K70" s="81">
        <v>92</v>
      </c>
      <c r="L70" s="81">
        <v>92</v>
      </c>
      <c r="M70" s="81">
        <v>95</v>
      </c>
      <c r="N70" s="81">
        <v>94</v>
      </c>
      <c r="O70" s="95">
        <v>373</v>
      </c>
      <c r="P70" s="81">
        <v>74</v>
      </c>
      <c r="Q70" s="81">
        <v>83</v>
      </c>
      <c r="R70" s="88">
        <v>68</v>
      </c>
      <c r="S70" s="88">
        <v>76</v>
      </c>
      <c r="T70" s="95">
        <v>301</v>
      </c>
      <c r="U70" s="95">
        <v>1026</v>
      </c>
      <c r="V70" s="149">
        <v>12</v>
      </c>
      <c r="W70" s="88"/>
    </row>
    <row r="71" spans="1:23">
      <c r="A71" s="88">
        <v>23</v>
      </c>
      <c r="B71" s="216" t="s">
        <v>201</v>
      </c>
      <c r="C71" s="56" t="s">
        <v>202</v>
      </c>
      <c r="D71" s="156">
        <v>2002</v>
      </c>
      <c r="E71" s="56" t="s">
        <v>228</v>
      </c>
      <c r="F71" s="156">
        <v>93</v>
      </c>
      <c r="G71" s="156">
        <v>81</v>
      </c>
      <c r="H71" s="156">
        <v>82</v>
      </c>
      <c r="I71" s="156">
        <v>85</v>
      </c>
      <c r="J71" s="210">
        <v>341</v>
      </c>
      <c r="K71" s="156">
        <v>97</v>
      </c>
      <c r="L71" s="156">
        <v>94</v>
      </c>
      <c r="M71" s="156">
        <v>92</v>
      </c>
      <c r="N71" s="156">
        <v>90</v>
      </c>
      <c r="O71" s="210">
        <v>373</v>
      </c>
      <c r="P71" s="156">
        <v>81</v>
      </c>
      <c r="Q71" s="156">
        <v>78</v>
      </c>
      <c r="R71" s="156">
        <v>75</v>
      </c>
      <c r="S71" s="156">
        <v>77</v>
      </c>
      <c r="T71" s="210">
        <v>311</v>
      </c>
      <c r="U71" s="210">
        <v>1025</v>
      </c>
      <c r="V71" s="149">
        <v>16</v>
      </c>
      <c r="W71" s="156"/>
    </row>
    <row r="72" spans="1:23">
      <c r="A72" s="88">
        <v>24</v>
      </c>
      <c r="B72" s="93" t="s">
        <v>146</v>
      </c>
      <c r="C72" s="94" t="s">
        <v>147</v>
      </c>
      <c r="D72" s="81">
        <v>2004</v>
      </c>
      <c r="E72" s="92" t="s">
        <v>233</v>
      </c>
      <c r="F72" s="81">
        <v>85</v>
      </c>
      <c r="G72" s="81">
        <v>82</v>
      </c>
      <c r="H72" s="156">
        <v>84</v>
      </c>
      <c r="I72" s="81">
        <v>86</v>
      </c>
      <c r="J72" s="95">
        <v>337</v>
      </c>
      <c r="K72" s="81">
        <v>93</v>
      </c>
      <c r="L72" s="81">
        <v>93</v>
      </c>
      <c r="M72" s="81">
        <v>93</v>
      </c>
      <c r="N72" s="81">
        <v>93</v>
      </c>
      <c r="O72" s="95">
        <v>372</v>
      </c>
      <c r="P72" s="81">
        <v>61</v>
      </c>
      <c r="Q72" s="81">
        <v>82</v>
      </c>
      <c r="R72" s="88">
        <v>68</v>
      </c>
      <c r="S72" s="88">
        <v>64</v>
      </c>
      <c r="T72" s="95">
        <v>275</v>
      </c>
      <c r="U72" s="95">
        <v>984</v>
      </c>
      <c r="V72" s="149">
        <v>12</v>
      </c>
      <c r="W72" s="88"/>
    </row>
    <row r="73" spans="1:23">
      <c r="A73" s="88">
        <v>25</v>
      </c>
      <c r="B73" s="89" t="s">
        <v>142</v>
      </c>
      <c r="C73" s="94" t="s">
        <v>143</v>
      </c>
      <c r="D73" s="81">
        <v>2004</v>
      </c>
      <c r="E73" s="92" t="s">
        <v>229</v>
      </c>
      <c r="F73" s="81">
        <v>77</v>
      </c>
      <c r="G73" s="81">
        <v>80</v>
      </c>
      <c r="H73" s="156">
        <v>80</v>
      </c>
      <c r="I73" s="81">
        <v>82</v>
      </c>
      <c r="J73" s="95">
        <v>319</v>
      </c>
      <c r="K73" s="81">
        <v>92</v>
      </c>
      <c r="L73" s="81">
        <v>93</v>
      </c>
      <c r="M73" s="81">
        <v>94</v>
      </c>
      <c r="N73" s="81">
        <v>91</v>
      </c>
      <c r="O73" s="95">
        <v>370</v>
      </c>
      <c r="P73" s="81">
        <v>73</v>
      </c>
      <c r="Q73" s="81">
        <v>77</v>
      </c>
      <c r="R73" s="88">
        <v>65</v>
      </c>
      <c r="S73" s="88">
        <v>61</v>
      </c>
      <c r="T73" s="95">
        <v>276</v>
      </c>
      <c r="U73" s="95">
        <v>965</v>
      </c>
      <c r="V73" s="149">
        <v>11</v>
      </c>
      <c r="W73" s="88"/>
    </row>
    <row r="74" spans="1:23">
      <c r="A74" s="88"/>
      <c r="B74" s="89"/>
      <c r="C74" s="94"/>
      <c r="D74" s="81"/>
      <c r="E74" s="92"/>
      <c r="F74" s="81"/>
      <c r="G74" s="81"/>
      <c r="H74" s="156"/>
      <c r="I74" s="81"/>
      <c r="J74" s="95"/>
      <c r="K74" s="81"/>
      <c r="L74" s="81"/>
      <c r="M74" s="81"/>
      <c r="N74" s="81"/>
      <c r="O74" s="95"/>
      <c r="P74" s="81"/>
      <c r="Q74" s="81"/>
      <c r="R74" s="88"/>
      <c r="S74" s="88"/>
      <c r="T74" s="95"/>
      <c r="U74" s="95"/>
      <c r="V74" s="149"/>
      <c r="W74" s="88"/>
    </row>
    <row r="75" spans="1:23">
      <c r="A75" s="88"/>
      <c r="B75" s="89"/>
      <c r="C75" s="94"/>
      <c r="D75" s="81"/>
      <c r="E75" s="92"/>
      <c r="F75" s="81"/>
      <c r="G75" s="81"/>
      <c r="H75" s="156"/>
      <c r="I75" s="81"/>
      <c r="J75" s="95"/>
      <c r="K75" s="81"/>
      <c r="L75" s="81"/>
      <c r="M75" s="81"/>
      <c r="N75" s="81"/>
      <c r="O75" s="95"/>
      <c r="P75" s="81"/>
      <c r="Q75" s="81"/>
      <c r="R75" s="88"/>
      <c r="S75" s="88"/>
      <c r="T75" s="95"/>
      <c r="U75" s="95"/>
      <c r="V75" s="149"/>
      <c r="W75" s="88"/>
    </row>
    <row r="76" spans="1:23">
      <c r="A76" s="88"/>
      <c r="B76" s="93"/>
      <c r="C76" s="94"/>
      <c r="D76" s="81"/>
      <c r="E76" s="92"/>
      <c r="F76" s="81"/>
      <c r="G76" s="81"/>
      <c r="H76" s="156"/>
      <c r="I76" s="81"/>
      <c r="J76" s="95"/>
      <c r="K76" s="81"/>
      <c r="L76" s="81"/>
      <c r="M76" s="81"/>
      <c r="N76" s="81"/>
      <c r="O76" s="95"/>
      <c r="P76" s="81"/>
      <c r="Q76" s="81"/>
      <c r="R76" s="88"/>
      <c r="S76" s="88"/>
      <c r="T76" s="95"/>
      <c r="U76" s="95"/>
      <c r="V76" s="149"/>
      <c r="W76" s="88"/>
    </row>
    <row r="77" spans="1:23">
      <c r="A77" s="88"/>
      <c r="B77" s="89"/>
      <c r="C77" s="94"/>
      <c r="D77" s="81"/>
      <c r="E77" s="92"/>
      <c r="F77" s="81"/>
      <c r="G77" s="81"/>
      <c r="H77" s="156"/>
      <c r="I77" s="81"/>
      <c r="J77" s="95"/>
      <c r="K77" s="81"/>
      <c r="L77" s="81"/>
      <c r="M77" s="81"/>
      <c r="N77" s="81"/>
      <c r="O77" s="95"/>
      <c r="P77" s="81"/>
      <c r="Q77" s="81"/>
      <c r="R77" s="88"/>
      <c r="S77" s="88"/>
      <c r="T77" s="95"/>
      <c r="U77" s="95"/>
      <c r="V77" s="149"/>
      <c r="W77" s="88"/>
    </row>
    <row r="78" spans="1:23">
      <c r="A78" s="88"/>
      <c r="B78" s="89"/>
      <c r="C78" s="94"/>
      <c r="D78" s="81"/>
      <c r="E78" s="92"/>
      <c r="F78" s="81"/>
      <c r="G78" s="81"/>
      <c r="H78" s="156"/>
      <c r="I78" s="81"/>
      <c r="J78" s="95"/>
      <c r="K78" s="81"/>
      <c r="L78" s="81"/>
      <c r="M78" s="81"/>
      <c r="N78" s="81"/>
      <c r="O78" s="95"/>
      <c r="P78" s="81"/>
      <c r="Q78" s="81"/>
      <c r="R78" s="88"/>
      <c r="S78" s="88"/>
      <c r="T78" s="95"/>
      <c r="U78" s="95"/>
      <c r="V78" s="149"/>
      <c r="W78" s="88"/>
    </row>
    <row r="79" spans="1:23">
      <c r="A79" s="88"/>
      <c r="B79" s="89"/>
      <c r="C79" s="94"/>
      <c r="D79" s="81"/>
      <c r="E79" s="92"/>
      <c r="F79" s="81"/>
      <c r="G79" s="81"/>
      <c r="H79" s="156"/>
      <c r="I79" s="81"/>
      <c r="J79" s="95"/>
      <c r="K79" s="81"/>
      <c r="L79" s="81"/>
      <c r="M79" s="81"/>
      <c r="N79" s="81"/>
      <c r="O79" s="95"/>
      <c r="P79" s="81"/>
      <c r="Q79" s="81"/>
      <c r="R79" s="88"/>
      <c r="S79" s="88"/>
      <c r="T79" s="95"/>
      <c r="U79" s="95"/>
      <c r="V79" s="149"/>
      <c r="W79" s="88"/>
    </row>
    <row r="80" spans="1:23">
      <c r="A80" s="88"/>
      <c r="B80" s="89"/>
      <c r="C80" s="94"/>
      <c r="D80" s="81"/>
      <c r="E80" s="92"/>
      <c r="F80" s="81"/>
      <c r="G80" s="81"/>
      <c r="H80" s="156"/>
      <c r="I80" s="81"/>
      <c r="J80" s="95"/>
      <c r="K80" s="81"/>
      <c r="L80" s="81"/>
      <c r="M80" s="81"/>
      <c r="N80" s="81"/>
      <c r="O80" s="95"/>
      <c r="P80" s="81"/>
      <c r="Q80" s="81"/>
      <c r="R80" s="88"/>
      <c r="S80" s="88"/>
      <c r="T80" s="95"/>
      <c r="U80" s="95"/>
      <c r="V80" s="149"/>
      <c r="W80" s="88"/>
    </row>
    <row r="81" spans="1:23">
      <c r="A81" s="88"/>
      <c r="B81" s="22"/>
      <c r="C81" s="19"/>
      <c r="H81" s="9"/>
      <c r="J81" s="20"/>
      <c r="O81" s="20"/>
      <c r="R81" s="17"/>
      <c r="S81" s="17"/>
      <c r="T81" s="20"/>
      <c r="U81" s="20"/>
      <c r="V81" s="149"/>
      <c r="W81" s="17"/>
    </row>
    <row r="82" spans="1:23">
      <c r="A82" s="88"/>
      <c r="B82" s="89"/>
      <c r="C82" s="94"/>
      <c r="D82" s="81"/>
      <c r="E82" s="92"/>
      <c r="F82" s="81"/>
      <c r="G82" s="81"/>
      <c r="H82" s="156"/>
      <c r="I82" s="81"/>
      <c r="J82" s="95"/>
      <c r="K82" s="81"/>
      <c r="L82" s="81"/>
      <c r="M82" s="81"/>
      <c r="N82" s="81"/>
      <c r="O82" s="95"/>
      <c r="P82" s="81"/>
      <c r="Q82" s="81"/>
      <c r="R82" s="88"/>
      <c r="S82" s="88"/>
      <c r="T82" s="95"/>
      <c r="U82" s="95"/>
      <c r="V82" s="149"/>
      <c r="W82" s="88"/>
    </row>
    <row r="83" spans="1:23">
      <c r="A83" s="88"/>
      <c r="B83" s="89"/>
      <c r="C83" s="94"/>
      <c r="D83" s="81"/>
      <c r="E83" s="92"/>
      <c r="F83" s="81"/>
      <c r="G83" s="81"/>
      <c r="H83" s="156"/>
      <c r="I83" s="81"/>
      <c r="J83" s="95"/>
      <c r="K83" s="81"/>
      <c r="L83" s="81"/>
      <c r="M83" s="81"/>
      <c r="N83" s="81"/>
      <c r="O83" s="95"/>
      <c r="P83" s="81"/>
      <c r="Q83" s="81"/>
      <c r="R83" s="88"/>
      <c r="S83" s="88"/>
      <c r="T83" s="95"/>
      <c r="U83" s="95"/>
      <c r="V83" s="149"/>
      <c r="W83" s="88"/>
    </row>
    <row r="84" spans="1:23">
      <c r="A84" s="88"/>
      <c r="B84" s="89"/>
      <c r="C84" s="94"/>
      <c r="D84" s="81"/>
      <c r="E84" s="92"/>
      <c r="F84" s="81"/>
      <c r="G84" s="81"/>
      <c r="H84" s="156"/>
      <c r="I84" s="81"/>
      <c r="J84" s="95"/>
      <c r="K84" s="81"/>
      <c r="L84" s="81"/>
      <c r="M84" s="81"/>
      <c r="N84" s="81"/>
      <c r="O84" s="95"/>
      <c r="P84" s="81"/>
      <c r="Q84" s="81"/>
      <c r="R84" s="88"/>
      <c r="S84" s="88"/>
      <c r="T84" s="95"/>
      <c r="U84" s="95"/>
      <c r="V84" s="149"/>
      <c r="W84" s="88"/>
    </row>
    <row r="85" spans="1:23">
      <c r="A85" s="88"/>
      <c r="B85" s="89"/>
      <c r="C85" s="94"/>
      <c r="D85" s="81"/>
      <c r="E85" s="92"/>
      <c r="F85" s="81"/>
      <c r="G85" s="81"/>
      <c r="H85" s="156"/>
      <c r="I85" s="81"/>
      <c r="J85" s="95"/>
      <c r="K85" s="81"/>
      <c r="L85" s="81"/>
      <c r="M85" s="81"/>
      <c r="N85" s="81"/>
      <c r="O85" s="95"/>
      <c r="P85" s="81"/>
      <c r="Q85" s="81"/>
      <c r="R85" s="88"/>
      <c r="S85" s="88"/>
      <c r="T85" s="95"/>
      <c r="U85" s="95"/>
      <c r="V85" s="149"/>
      <c r="W85" s="88"/>
    </row>
    <row r="86" spans="1:23">
      <c r="A86" s="88"/>
      <c r="B86" s="89"/>
      <c r="C86" s="94"/>
      <c r="D86" s="81"/>
      <c r="E86" s="92"/>
      <c r="F86" s="81"/>
      <c r="G86" s="81"/>
      <c r="H86" s="156"/>
      <c r="I86" s="81"/>
      <c r="J86" s="95"/>
      <c r="K86" s="81"/>
      <c r="L86" s="81"/>
      <c r="M86" s="81"/>
      <c r="N86" s="81"/>
      <c r="O86" s="95"/>
      <c r="P86" s="81"/>
      <c r="Q86" s="81"/>
      <c r="R86" s="88"/>
      <c r="S86" s="88"/>
      <c r="T86" s="95"/>
      <c r="U86" s="95"/>
      <c r="V86" s="149"/>
      <c r="W86" s="88"/>
    </row>
    <row r="87" spans="1:23">
      <c r="A87" s="88"/>
      <c r="B87" s="89"/>
      <c r="C87" s="94"/>
      <c r="D87" s="81"/>
      <c r="E87" s="92"/>
      <c r="F87" s="81"/>
      <c r="G87" s="81"/>
      <c r="H87" s="156"/>
      <c r="I87" s="81"/>
      <c r="J87" s="95"/>
      <c r="K87" s="81"/>
      <c r="L87" s="81"/>
      <c r="M87" s="81"/>
      <c r="N87" s="81"/>
      <c r="O87" s="95"/>
      <c r="P87" s="81"/>
      <c r="Q87" s="81"/>
      <c r="R87" s="88"/>
      <c r="S87" s="88"/>
      <c r="T87" s="95"/>
      <c r="U87" s="95"/>
      <c r="V87" s="149"/>
      <c r="W87" s="88"/>
    </row>
    <row r="88" spans="1:23">
      <c r="A88" s="88"/>
      <c r="B88" s="89"/>
      <c r="C88" s="94"/>
      <c r="D88" s="81"/>
      <c r="E88" s="92"/>
      <c r="F88" s="81"/>
      <c r="G88" s="81"/>
      <c r="H88" s="156"/>
      <c r="I88" s="81"/>
      <c r="J88" s="95"/>
      <c r="K88" s="81"/>
      <c r="L88" s="81"/>
      <c r="M88" s="81"/>
      <c r="N88" s="81"/>
      <c r="O88" s="95"/>
      <c r="P88" s="81"/>
      <c r="Q88" s="81"/>
      <c r="R88" s="88"/>
      <c r="S88" s="88"/>
      <c r="T88" s="95"/>
      <c r="U88" s="95"/>
      <c r="V88" s="149"/>
      <c r="W88" s="88"/>
    </row>
    <row r="89" spans="1:23">
      <c r="A89" s="88"/>
      <c r="B89" s="89"/>
      <c r="C89" s="94"/>
      <c r="D89" s="81"/>
      <c r="E89" s="92"/>
      <c r="F89" s="81"/>
      <c r="G89" s="81"/>
      <c r="H89" s="156"/>
      <c r="I89" s="81"/>
      <c r="J89" s="95"/>
      <c r="K89" s="81"/>
      <c r="L89" s="81"/>
      <c r="M89" s="81"/>
      <c r="N89" s="81"/>
      <c r="O89" s="95"/>
      <c r="P89" s="81"/>
      <c r="Q89" s="81"/>
      <c r="R89" s="88"/>
      <c r="S89" s="88"/>
      <c r="T89" s="95"/>
      <c r="U89" s="95"/>
      <c r="V89" s="149"/>
      <c r="W89" s="88"/>
    </row>
    <row r="90" spans="1:23">
      <c r="A90" s="88"/>
      <c r="B90" s="89"/>
      <c r="C90" s="94"/>
      <c r="D90" s="81"/>
      <c r="E90" s="92"/>
      <c r="F90" s="81"/>
      <c r="G90" s="81"/>
      <c r="H90" s="156"/>
      <c r="I90" s="81"/>
      <c r="J90" s="95"/>
      <c r="K90" s="81"/>
      <c r="L90" s="81"/>
      <c r="M90" s="81"/>
      <c r="N90" s="81"/>
      <c r="O90" s="95"/>
      <c r="P90" s="81"/>
      <c r="Q90" s="81"/>
      <c r="R90" s="88"/>
      <c r="S90" s="88"/>
      <c r="T90" s="95"/>
      <c r="U90" s="95"/>
      <c r="V90" s="149"/>
      <c r="W90" s="88"/>
    </row>
    <row r="91" spans="1:23">
      <c r="A91" s="88"/>
      <c r="B91" s="89"/>
      <c r="C91" s="94"/>
      <c r="D91" s="81"/>
      <c r="E91" s="92"/>
      <c r="F91" s="81"/>
      <c r="G91" s="81"/>
      <c r="H91" s="156"/>
      <c r="I91" s="81"/>
      <c r="J91" s="95"/>
      <c r="K91" s="81"/>
      <c r="L91" s="81"/>
      <c r="M91" s="81"/>
      <c r="N91" s="81"/>
      <c r="O91" s="95"/>
      <c r="P91" s="81"/>
      <c r="Q91" s="81"/>
      <c r="R91" s="88"/>
      <c r="S91" s="88"/>
      <c r="T91" s="95"/>
      <c r="U91" s="95"/>
      <c r="V91" s="149"/>
      <c r="W91" s="88"/>
    </row>
    <row r="92" spans="1:23">
      <c r="A92" s="88"/>
      <c r="B92" s="89"/>
      <c r="C92" s="94"/>
      <c r="D92" s="81"/>
      <c r="E92" s="92"/>
      <c r="F92" s="81"/>
      <c r="G92" s="81"/>
      <c r="H92" s="156"/>
      <c r="I92" s="81"/>
      <c r="J92" s="95"/>
      <c r="K92" s="81"/>
      <c r="L92" s="81"/>
      <c r="M92" s="81"/>
      <c r="N92" s="81"/>
      <c r="O92" s="95"/>
      <c r="P92" s="81"/>
      <c r="Q92" s="81"/>
      <c r="R92" s="88"/>
      <c r="S92" s="88"/>
      <c r="T92" s="95"/>
      <c r="U92" s="95"/>
      <c r="V92" s="149"/>
      <c r="W92" s="88"/>
    </row>
    <row r="93" spans="1:23">
      <c r="A93" s="88"/>
      <c r="B93" s="89"/>
      <c r="C93" s="94"/>
      <c r="D93" s="81"/>
      <c r="E93" s="92"/>
      <c r="F93" s="81"/>
      <c r="G93" s="81"/>
      <c r="H93" s="156"/>
      <c r="I93" s="81"/>
      <c r="J93" s="95"/>
      <c r="K93" s="81"/>
      <c r="L93" s="81"/>
      <c r="M93" s="81"/>
      <c r="N93" s="81"/>
      <c r="O93" s="95"/>
      <c r="P93" s="81"/>
      <c r="Q93" s="81"/>
      <c r="R93" s="88"/>
      <c r="S93" s="88"/>
      <c r="T93" s="95"/>
      <c r="U93" s="95"/>
      <c r="V93" s="149"/>
      <c r="W93" s="88"/>
    </row>
    <row r="94" spans="1:23">
      <c r="A94" s="88"/>
      <c r="B94" s="89"/>
      <c r="C94" s="94"/>
      <c r="D94" s="81"/>
      <c r="E94" s="92"/>
      <c r="F94" s="81"/>
      <c r="G94" s="81"/>
      <c r="H94" s="156"/>
      <c r="I94" s="81"/>
      <c r="J94" s="95"/>
      <c r="K94" s="81"/>
      <c r="L94" s="81"/>
      <c r="M94" s="81"/>
      <c r="N94" s="81"/>
      <c r="O94" s="95"/>
      <c r="P94" s="81"/>
      <c r="Q94" s="81"/>
      <c r="R94" s="88"/>
      <c r="S94" s="88"/>
      <c r="T94" s="95"/>
      <c r="U94" s="95"/>
      <c r="V94" s="149"/>
      <c r="W94" s="88"/>
    </row>
    <row r="95" spans="1:23">
      <c r="A95" s="8"/>
      <c r="B95" s="8"/>
      <c r="D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V95" s="8"/>
      <c r="W95" s="8"/>
    </row>
    <row r="96" spans="1:23">
      <c r="A96" s="8"/>
      <c r="B96" s="8"/>
      <c r="D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V96" s="8"/>
      <c r="W96" s="8"/>
    </row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  <row r="104" s="8" customFormat="1"/>
    <row r="105" s="8" customFormat="1"/>
    <row r="106" s="8" customFormat="1"/>
    <row r="107" s="8" customFormat="1"/>
    <row r="108" s="8" customFormat="1"/>
    <row r="109" s="8" customFormat="1"/>
    <row r="110" s="8" customFormat="1"/>
    <row r="111" s="8" customFormat="1"/>
    <row r="112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  <row r="131" s="8" customFormat="1"/>
    <row r="132" s="8" customFormat="1"/>
    <row r="133" s="8" customFormat="1"/>
    <row r="134" s="8" customFormat="1"/>
    <row r="135" s="8" customFormat="1"/>
    <row r="136" s="8" customFormat="1"/>
    <row r="137" s="8" customFormat="1"/>
    <row r="138" s="8" customFormat="1"/>
    <row r="139" s="8" customFormat="1"/>
    <row r="140" s="8" customFormat="1"/>
    <row r="141" s="8" customFormat="1"/>
    <row r="142" s="8" customFormat="1"/>
    <row r="143" s="8" customFormat="1"/>
    <row r="144" s="8" customFormat="1"/>
    <row r="145" s="8" customFormat="1"/>
    <row r="146" s="8" customFormat="1"/>
    <row r="147" s="8" customFormat="1"/>
    <row r="148" s="8" customFormat="1"/>
    <row r="149" s="8" customFormat="1"/>
    <row r="150" s="8" customFormat="1"/>
    <row r="151" s="8" customFormat="1"/>
    <row r="152" s="8" customFormat="1"/>
    <row r="153" s="8" customFormat="1"/>
    <row r="154" s="8" customFormat="1"/>
    <row r="155" s="8" customFormat="1"/>
    <row r="156" s="8" customFormat="1"/>
    <row r="157" s="8" customFormat="1"/>
    <row r="158" s="8" customFormat="1"/>
    <row r="159" s="8" customFormat="1"/>
    <row r="160" s="8" customFormat="1"/>
    <row r="161" s="8" customFormat="1"/>
    <row r="162" s="8" customFormat="1"/>
    <row r="163" s="8" customFormat="1"/>
    <row r="164" s="8" customFormat="1"/>
    <row r="165" s="8" customFormat="1"/>
    <row r="166" s="8" customFormat="1"/>
    <row r="167" s="8" customFormat="1"/>
    <row r="168" s="8" customFormat="1"/>
    <row r="169" s="8" customFormat="1"/>
    <row r="170" s="8" customFormat="1"/>
    <row r="171" s="8" customFormat="1"/>
    <row r="172" s="8" customFormat="1"/>
    <row r="173" s="8" customFormat="1"/>
    <row r="174" s="8" customFormat="1"/>
    <row r="175" s="8" customFormat="1"/>
    <row r="176" s="8" customFormat="1"/>
    <row r="177" s="8" customFormat="1"/>
    <row r="178" s="8" customFormat="1"/>
    <row r="179" s="8" customFormat="1"/>
    <row r="180" s="8" customFormat="1"/>
  </sheetData>
  <sortState xmlns:xlrd2="http://schemas.microsoft.com/office/spreadsheetml/2017/richdata2" ref="B49:W75">
    <sortCondition descending="1" ref="U49:U75"/>
    <sortCondition descending="1" ref="V49:V75"/>
  </sortState>
  <mergeCells count="10">
    <mergeCell ref="A1:O1"/>
    <mergeCell ref="A3:C3"/>
    <mergeCell ref="F47:J47"/>
    <mergeCell ref="K47:O47"/>
    <mergeCell ref="P47:T47"/>
    <mergeCell ref="B47:C47"/>
    <mergeCell ref="B7:C7"/>
    <mergeCell ref="H7:M7"/>
    <mergeCell ref="A43:C43"/>
    <mergeCell ref="A41:W41"/>
  </mergeCells>
  <conditionalFormatting sqref="H47:I48 E2:J2 K59:N64 P59:S64 F76:I76 K76:N76 P76:S76 F54:I65">
    <cfRule type="cellIs" dxfId="46" priority="51" stopIfTrue="1" operator="equal">
      <formula>100</formula>
    </cfRule>
  </conditionalFormatting>
  <conditionalFormatting sqref="F82:I94">
    <cfRule type="cellIs" dxfId="45" priority="44" stopIfTrue="1" operator="equal">
      <formula>100</formula>
    </cfRule>
  </conditionalFormatting>
  <conditionalFormatting sqref="F77:I80">
    <cfRule type="cellIs" dxfId="44" priority="43" stopIfTrue="1" operator="equal">
      <formula>100</formula>
    </cfRule>
  </conditionalFormatting>
  <conditionalFormatting sqref="F12:F15 G12 N9:N11 F37:F40 H12:M15">
    <cfRule type="cellIs" dxfId="43" priority="40" stopIfTrue="1" operator="equal">
      <formula>100</formula>
    </cfRule>
  </conditionalFormatting>
  <conditionalFormatting sqref="N8">
    <cfRule type="cellIs" dxfId="42" priority="36" stopIfTrue="1" operator="equal">
      <formula>100</formula>
    </cfRule>
  </conditionalFormatting>
  <conditionalFormatting sqref="G13:G15">
    <cfRule type="cellIs" dxfId="41" priority="39" stopIfTrue="1" operator="equal">
      <formula>100</formula>
    </cfRule>
  </conditionalFormatting>
  <conditionalFormatting sqref="F8:F11 G8:M8 H9:M11">
    <cfRule type="cellIs" dxfId="40" priority="38" stopIfTrue="1" operator="equal">
      <formula>100</formula>
    </cfRule>
  </conditionalFormatting>
  <conditionalFormatting sqref="G9:G11">
    <cfRule type="cellIs" dxfId="39" priority="37" stopIfTrue="1" operator="equal">
      <formula>100</formula>
    </cfRule>
  </conditionalFormatting>
  <conditionalFormatting sqref="F16:F19 G16:M16 H17:M19">
    <cfRule type="cellIs" dxfId="38" priority="35" stopIfTrue="1" operator="equal">
      <formula>100</formula>
    </cfRule>
  </conditionalFormatting>
  <conditionalFormatting sqref="G17:G19">
    <cfRule type="cellIs" dxfId="37" priority="34" stopIfTrue="1" operator="equal">
      <formula>100</formula>
    </cfRule>
  </conditionalFormatting>
  <conditionalFormatting sqref="N16">
    <cfRule type="cellIs" dxfId="36" priority="33" stopIfTrue="1" operator="equal">
      <formula>100</formula>
    </cfRule>
  </conditionalFormatting>
  <conditionalFormatting sqref="F20:F23 H21:M23 G20:M20">
    <cfRule type="cellIs" dxfId="35" priority="32" stopIfTrue="1" operator="equal">
      <formula>100</formula>
    </cfRule>
  </conditionalFormatting>
  <conditionalFormatting sqref="G21:G23">
    <cfRule type="cellIs" dxfId="34" priority="31" stopIfTrue="1" operator="equal">
      <formula>100</formula>
    </cfRule>
  </conditionalFormatting>
  <conditionalFormatting sqref="N20">
    <cfRule type="cellIs" dxfId="33" priority="30" stopIfTrue="1" operator="equal">
      <formula>100</formula>
    </cfRule>
  </conditionalFormatting>
  <conditionalFormatting sqref="F24:F27 G24:M24 H25:M27">
    <cfRule type="cellIs" dxfId="32" priority="29" stopIfTrue="1" operator="equal">
      <formula>100</formula>
    </cfRule>
  </conditionalFormatting>
  <conditionalFormatting sqref="G25:G27">
    <cfRule type="cellIs" dxfId="31" priority="28" stopIfTrue="1" operator="equal">
      <formula>100</formula>
    </cfRule>
  </conditionalFormatting>
  <conditionalFormatting sqref="N24">
    <cfRule type="cellIs" dxfId="30" priority="27" stopIfTrue="1" operator="equal">
      <formula>100</formula>
    </cfRule>
  </conditionalFormatting>
  <conditionalFormatting sqref="F28:F31 G28:M28 H29:M31">
    <cfRule type="cellIs" dxfId="29" priority="26" stopIfTrue="1" operator="equal">
      <formula>100</formula>
    </cfRule>
  </conditionalFormatting>
  <conditionalFormatting sqref="G29:G31">
    <cfRule type="cellIs" dxfId="28" priority="25" stopIfTrue="1" operator="equal">
      <formula>100</formula>
    </cfRule>
  </conditionalFormatting>
  <conditionalFormatting sqref="N28">
    <cfRule type="cellIs" dxfId="27" priority="24" stopIfTrue="1" operator="equal">
      <formula>100</formula>
    </cfRule>
  </conditionalFormatting>
  <conditionalFormatting sqref="F33:F35 H33:I35">
    <cfRule type="cellIs" dxfId="26" priority="23" stopIfTrue="1" operator="equal">
      <formula>100</formula>
    </cfRule>
  </conditionalFormatting>
  <conditionalFormatting sqref="G33:G35">
    <cfRule type="cellIs" dxfId="25" priority="22" stopIfTrue="1" operator="equal">
      <formula>100</formula>
    </cfRule>
  </conditionalFormatting>
  <conditionalFormatting sqref="N37:N40">
    <cfRule type="cellIs" dxfId="24" priority="20" stopIfTrue="1" operator="equal">
      <formula>100</formula>
    </cfRule>
  </conditionalFormatting>
  <conditionalFormatting sqref="G37:I40">
    <cfRule type="cellIs" dxfId="23" priority="21" stopIfTrue="1" operator="equal">
      <formula>100</formula>
    </cfRule>
  </conditionalFormatting>
  <conditionalFormatting sqref="F36:M36">
    <cfRule type="cellIs" dxfId="22" priority="15" stopIfTrue="1" operator="equal">
      <formula>100</formula>
    </cfRule>
  </conditionalFormatting>
  <conditionalFormatting sqref="N12">
    <cfRule type="cellIs" dxfId="21" priority="18" stopIfTrue="1" operator="equal">
      <formula>100</formula>
    </cfRule>
  </conditionalFormatting>
  <conditionalFormatting sqref="E37:E40">
    <cfRule type="cellIs" dxfId="20" priority="19" stopIfTrue="1" operator="equal">
      <formula>100</formula>
    </cfRule>
  </conditionalFormatting>
  <conditionalFormatting sqref="F32:M32">
    <cfRule type="cellIs" dxfId="19" priority="17" stopIfTrue="1" operator="equal">
      <formula>100</formula>
    </cfRule>
  </conditionalFormatting>
  <conditionalFormatting sqref="N32">
    <cfRule type="cellIs" dxfId="18" priority="16" stopIfTrue="1" operator="equal">
      <formula>100</formula>
    </cfRule>
  </conditionalFormatting>
  <conditionalFormatting sqref="N36">
    <cfRule type="cellIs" dxfId="17" priority="14" stopIfTrue="1" operator="equal">
      <formula>100</formula>
    </cfRule>
  </conditionalFormatting>
  <conditionalFormatting sqref="E42:J42">
    <cfRule type="cellIs" dxfId="8" priority="5" stopIfTrue="1" operator="equal">
      <formula>100</formula>
    </cfRule>
  </conditionalFormatting>
  <conditionalFormatting sqref="F70:I70 K70:N70 P70:S70">
    <cfRule type="cellIs" dxfId="6" priority="3" stopIfTrue="1" operator="equal">
      <formula>100</formula>
    </cfRule>
  </conditionalFormatting>
  <conditionalFormatting sqref="F71:I75 K71:N75 P71:S75">
    <cfRule type="cellIs" dxfId="4" priority="1" stopIfTrue="1" operator="equal">
      <formula>100</formula>
    </cfRule>
  </conditionalFormatting>
  <pageMargins left="0.35433070866141736" right="0.11811023622047245" top="0.31496062992125984" bottom="0.11811023622047245" header="0" footer="0"/>
  <pageSetup paperSize="9" scale="92" orientation="landscape" r:id="rId1"/>
  <rowBreaks count="1" manualBreakCount="1">
    <brk id="39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4"/>
  <sheetViews>
    <sheetView zoomScaleNormal="100" workbookViewId="0">
      <selection activeCell="E42" sqref="E42"/>
    </sheetView>
  </sheetViews>
  <sheetFormatPr defaultRowHeight="14.4"/>
  <cols>
    <col min="1" max="1" width="5.44140625" customWidth="1"/>
    <col min="2" max="3" width="14.5546875" style="56" customWidth="1"/>
    <col min="4" max="4" width="6.5546875" customWidth="1"/>
    <col min="5" max="5" width="14.109375" customWidth="1"/>
    <col min="6" max="14" width="5.33203125" customWidth="1"/>
    <col min="15" max="15" width="7.33203125" customWidth="1"/>
    <col min="16" max="16" width="6.109375" style="160" customWidth="1"/>
    <col min="17" max="17" width="5.109375" customWidth="1"/>
    <col min="18" max="18" width="6.5546875" customWidth="1"/>
    <col min="19" max="19" width="7.5546875" customWidth="1"/>
  </cols>
  <sheetData>
    <row r="1" spans="1:24" s="2" customFormat="1" ht="23.25" customHeight="1">
      <c r="A1" s="222" t="s">
        <v>48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82"/>
      <c r="S1" s="1"/>
      <c r="V1" s="3"/>
      <c r="W1" s="4"/>
      <c r="X1" s="1"/>
    </row>
    <row r="2" spans="1:24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"/>
      <c r="P2" s="158"/>
      <c r="Q2" s="1"/>
      <c r="R2" s="1"/>
      <c r="S2" s="1"/>
      <c r="V2" s="3"/>
      <c r="W2" s="4"/>
      <c r="X2" s="1"/>
    </row>
    <row r="3" spans="1:24" s="8" customFormat="1" ht="15.6">
      <c r="A3" s="223" t="s">
        <v>7</v>
      </c>
      <c r="B3" s="223"/>
      <c r="C3" s="223"/>
      <c r="D3" s="6"/>
      <c r="E3" s="7"/>
      <c r="F3" s="6"/>
      <c r="G3" s="6"/>
      <c r="H3" s="6"/>
      <c r="I3" s="6"/>
      <c r="J3" s="6"/>
      <c r="K3" s="6"/>
      <c r="N3" s="32"/>
      <c r="O3" s="31" t="s">
        <v>46</v>
      </c>
      <c r="Q3" s="31"/>
      <c r="R3" s="31"/>
      <c r="S3" s="6"/>
      <c r="X3" s="6"/>
    </row>
    <row r="4" spans="1:24">
      <c r="A4" s="50"/>
      <c r="B4" s="51"/>
      <c r="C4" s="51"/>
      <c r="D4" s="50"/>
      <c r="E4" s="51"/>
      <c r="F4" s="50"/>
      <c r="G4" s="50"/>
      <c r="H4" s="50"/>
      <c r="I4" s="235"/>
      <c r="J4" s="235"/>
      <c r="K4" s="235"/>
      <c r="L4" s="235"/>
      <c r="M4" s="235"/>
      <c r="N4" s="235"/>
      <c r="O4" s="235"/>
      <c r="P4" s="159"/>
      <c r="Q4" s="50"/>
      <c r="R4" s="50"/>
    </row>
    <row r="5" spans="1:24" ht="15.6">
      <c r="A5" s="116" t="s">
        <v>23</v>
      </c>
      <c r="B5" s="116"/>
      <c r="C5" s="116"/>
      <c r="D5" s="116"/>
      <c r="E5" s="116"/>
      <c r="F5" s="50"/>
      <c r="G5" s="12"/>
      <c r="H5" s="12"/>
      <c r="J5" s="13"/>
      <c r="K5" s="6"/>
      <c r="L5" s="6"/>
      <c r="M5" s="14"/>
      <c r="N5" s="15"/>
      <c r="Q5" s="50"/>
    </row>
    <row r="6" spans="1:24">
      <c r="A6" s="236"/>
      <c r="B6" s="236"/>
      <c r="C6" s="236"/>
      <c r="D6" s="236"/>
      <c r="E6" s="236"/>
      <c r="F6" s="50"/>
      <c r="G6" s="50"/>
      <c r="H6" s="50"/>
      <c r="I6" s="50"/>
      <c r="J6" s="50"/>
      <c r="K6" s="50"/>
      <c r="L6" s="50"/>
      <c r="M6" s="50"/>
      <c r="N6" s="50"/>
      <c r="O6" s="50"/>
      <c r="P6" s="159"/>
      <c r="Q6" s="50"/>
      <c r="R6" s="50"/>
    </row>
    <row r="7" spans="1:24">
      <c r="A7" s="108" t="s">
        <v>18</v>
      </c>
      <c r="B7" s="233" t="s">
        <v>8</v>
      </c>
      <c r="C7" s="233"/>
      <c r="D7" s="108" t="s">
        <v>24</v>
      </c>
      <c r="E7" s="109" t="s">
        <v>10</v>
      </c>
      <c r="F7" s="234" t="s">
        <v>25</v>
      </c>
      <c r="G7" s="234"/>
      <c r="H7" s="234"/>
      <c r="I7" s="234" t="s">
        <v>26</v>
      </c>
      <c r="J7" s="234"/>
      <c r="K7" s="234"/>
      <c r="L7" s="234" t="s">
        <v>27</v>
      </c>
      <c r="M7" s="234"/>
      <c r="N7" s="234"/>
      <c r="O7" s="110" t="s">
        <v>14</v>
      </c>
      <c r="P7" s="155" t="s">
        <v>38</v>
      </c>
      <c r="Q7" s="110" t="s">
        <v>15</v>
      </c>
    </row>
    <row r="8" spans="1:24">
      <c r="A8" s="140"/>
      <c r="B8" s="140"/>
      <c r="C8" s="140"/>
      <c r="D8" s="140"/>
      <c r="E8" s="141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</row>
    <row r="9" spans="1:24" s="53" customFormat="1" ht="13.2">
      <c r="A9" s="175" t="s">
        <v>16</v>
      </c>
      <c r="B9" s="239" t="s">
        <v>241</v>
      </c>
      <c r="C9" s="239" t="s">
        <v>242</v>
      </c>
      <c r="D9" s="96">
        <v>1976</v>
      </c>
      <c r="E9" s="56" t="s">
        <v>228</v>
      </c>
      <c r="F9" s="96">
        <v>97</v>
      </c>
      <c r="G9" s="96">
        <v>97</v>
      </c>
      <c r="H9" s="240">
        <v>194</v>
      </c>
      <c r="I9" s="96">
        <v>93</v>
      </c>
      <c r="J9" s="96">
        <v>90</v>
      </c>
      <c r="K9" s="240">
        <v>183</v>
      </c>
      <c r="L9" s="96">
        <v>92</v>
      </c>
      <c r="M9" s="96">
        <v>96</v>
      </c>
      <c r="N9" s="240">
        <v>188</v>
      </c>
      <c r="O9" s="240">
        <v>565</v>
      </c>
      <c r="P9" s="159">
        <v>15</v>
      </c>
      <c r="Q9" s="156" t="s">
        <v>243</v>
      </c>
    </row>
    <row r="10" spans="1:24" s="53" customFormat="1" ht="13.2">
      <c r="A10" s="175" t="s">
        <v>17</v>
      </c>
      <c r="B10" s="53" t="s">
        <v>68</v>
      </c>
      <c r="C10" s="53" t="s">
        <v>69</v>
      </c>
      <c r="D10" s="96">
        <v>1985</v>
      </c>
      <c r="E10" s="56" t="s">
        <v>236</v>
      </c>
      <c r="F10" s="156">
        <v>94</v>
      </c>
      <c r="G10" s="156">
        <v>94</v>
      </c>
      <c r="H10" s="240">
        <v>188</v>
      </c>
      <c r="I10" s="241">
        <v>92</v>
      </c>
      <c r="J10" s="241">
        <v>90</v>
      </c>
      <c r="K10" s="240">
        <v>182</v>
      </c>
      <c r="L10" s="241">
        <v>94</v>
      </c>
      <c r="M10" s="241">
        <v>92</v>
      </c>
      <c r="N10" s="240">
        <v>186</v>
      </c>
      <c r="O10" s="240">
        <v>556</v>
      </c>
      <c r="P10" s="159">
        <v>6</v>
      </c>
      <c r="Q10" s="156" t="s">
        <v>16</v>
      </c>
    </row>
    <row r="11" spans="1:24" s="53" customFormat="1" ht="13.2">
      <c r="A11" s="175" t="s">
        <v>22</v>
      </c>
      <c r="B11" s="53" t="s">
        <v>61</v>
      </c>
      <c r="C11" s="53" t="s">
        <v>62</v>
      </c>
      <c r="D11" s="96">
        <v>1977</v>
      </c>
      <c r="E11" s="97" t="s">
        <v>239</v>
      </c>
      <c r="F11" s="96">
        <v>94</v>
      </c>
      <c r="G11" s="96">
        <v>93</v>
      </c>
      <c r="H11" s="240">
        <v>187</v>
      </c>
      <c r="I11" s="96">
        <v>86</v>
      </c>
      <c r="J11" s="96">
        <v>94</v>
      </c>
      <c r="K11" s="240">
        <v>180</v>
      </c>
      <c r="L11" s="96">
        <v>92</v>
      </c>
      <c r="M11" s="96">
        <v>91</v>
      </c>
      <c r="N11" s="240">
        <v>183</v>
      </c>
      <c r="O11" s="240">
        <v>550</v>
      </c>
      <c r="P11" s="159">
        <v>10</v>
      </c>
      <c r="Q11" s="156" t="s">
        <v>16</v>
      </c>
    </row>
    <row r="12" spans="1:24" s="53" customFormat="1" ht="13.2">
      <c r="A12" s="176">
        <v>4</v>
      </c>
      <c r="B12" s="56" t="s">
        <v>74</v>
      </c>
      <c r="C12" s="56" t="s">
        <v>75</v>
      </c>
      <c r="D12" s="156">
        <v>1997</v>
      </c>
      <c r="E12" s="56" t="s">
        <v>227</v>
      </c>
      <c r="F12" s="96">
        <v>95</v>
      </c>
      <c r="G12" s="96">
        <v>87</v>
      </c>
      <c r="H12" s="240">
        <v>182</v>
      </c>
      <c r="I12" s="96">
        <v>89</v>
      </c>
      <c r="J12" s="96">
        <v>90</v>
      </c>
      <c r="K12" s="240">
        <v>179</v>
      </c>
      <c r="L12" s="96">
        <v>89</v>
      </c>
      <c r="M12" s="96">
        <v>92</v>
      </c>
      <c r="N12" s="240">
        <v>181</v>
      </c>
      <c r="O12" s="240">
        <v>542</v>
      </c>
      <c r="P12" s="159">
        <v>7</v>
      </c>
      <c r="Q12" s="156" t="s">
        <v>17</v>
      </c>
    </row>
    <row r="13" spans="1:24" s="53" customFormat="1" ht="13.2">
      <c r="A13" s="176">
        <v>5</v>
      </c>
      <c r="B13" s="56" t="s">
        <v>86</v>
      </c>
      <c r="C13" s="56" t="s">
        <v>87</v>
      </c>
      <c r="D13" s="156">
        <v>2001</v>
      </c>
      <c r="E13" s="97" t="s">
        <v>236</v>
      </c>
      <c r="F13" s="96">
        <v>90</v>
      </c>
      <c r="G13" s="96">
        <v>92</v>
      </c>
      <c r="H13" s="240">
        <v>182</v>
      </c>
      <c r="I13" s="96">
        <v>91</v>
      </c>
      <c r="J13" s="96">
        <v>91</v>
      </c>
      <c r="K13" s="240">
        <v>182</v>
      </c>
      <c r="L13" s="96">
        <v>89</v>
      </c>
      <c r="M13" s="96">
        <v>85</v>
      </c>
      <c r="N13" s="240">
        <v>174</v>
      </c>
      <c r="O13" s="240">
        <v>538</v>
      </c>
      <c r="P13" s="159">
        <v>5</v>
      </c>
      <c r="Q13" s="96" t="s">
        <v>17</v>
      </c>
    </row>
    <row r="14" spans="1:24" s="53" customFormat="1" ht="13.2">
      <c r="A14" s="176">
        <v>6</v>
      </c>
      <c r="B14" s="56" t="s">
        <v>244</v>
      </c>
      <c r="C14" s="56" t="s">
        <v>245</v>
      </c>
      <c r="D14" s="96">
        <v>1974</v>
      </c>
      <c r="E14" s="97" t="s">
        <v>228</v>
      </c>
      <c r="F14" s="156">
        <v>90</v>
      </c>
      <c r="G14" s="156">
        <v>94</v>
      </c>
      <c r="H14" s="240">
        <v>184</v>
      </c>
      <c r="I14" s="156">
        <v>89</v>
      </c>
      <c r="J14" s="156">
        <v>91</v>
      </c>
      <c r="K14" s="240">
        <v>180</v>
      </c>
      <c r="L14" s="156">
        <v>89</v>
      </c>
      <c r="M14" s="156">
        <v>81</v>
      </c>
      <c r="N14" s="240">
        <v>170</v>
      </c>
      <c r="O14" s="240">
        <v>534</v>
      </c>
      <c r="P14" s="159">
        <v>7</v>
      </c>
      <c r="Q14" s="156" t="s">
        <v>17</v>
      </c>
    </row>
    <row r="15" spans="1:24" s="53" customFormat="1" ht="13.2">
      <c r="A15" s="176">
        <v>7</v>
      </c>
      <c r="B15" s="56" t="s">
        <v>64</v>
      </c>
      <c r="C15" s="56" t="s">
        <v>65</v>
      </c>
      <c r="D15" s="156">
        <v>1993</v>
      </c>
      <c r="E15" s="56" t="s">
        <v>229</v>
      </c>
      <c r="F15" s="241">
        <v>91</v>
      </c>
      <c r="G15" s="241">
        <v>86</v>
      </c>
      <c r="H15" s="240">
        <v>177</v>
      </c>
      <c r="I15" s="241">
        <v>89</v>
      </c>
      <c r="J15" s="241">
        <v>89</v>
      </c>
      <c r="K15" s="240">
        <v>178</v>
      </c>
      <c r="L15" s="241">
        <v>90</v>
      </c>
      <c r="M15" s="241">
        <v>88</v>
      </c>
      <c r="N15" s="240">
        <v>178</v>
      </c>
      <c r="O15" s="240">
        <v>533</v>
      </c>
      <c r="P15" s="159">
        <v>6</v>
      </c>
      <c r="Q15" s="156" t="s">
        <v>17</v>
      </c>
    </row>
    <row r="16" spans="1:24" s="53" customFormat="1" ht="13.2">
      <c r="A16" s="176">
        <v>8</v>
      </c>
      <c r="B16" s="56" t="s">
        <v>220</v>
      </c>
      <c r="C16" s="56" t="s">
        <v>221</v>
      </c>
      <c r="D16" s="156">
        <v>1958</v>
      </c>
      <c r="E16" s="56" t="s">
        <v>228</v>
      </c>
      <c r="F16" s="241">
        <v>89</v>
      </c>
      <c r="G16" s="241">
        <v>92</v>
      </c>
      <c r="H16" s="240">
        <v>181</v>
      </c>
      <c r="I16" s="241">
        <v>89</v>
      </c>
      <c r="J16" s="241">
        <v>91</v>
      </c>
      <c r="K16" s="240">
        <v>180</v>
      </c>
      <c r="L16" s="241">
        <v>78</v>
      </c>
      <c r="M16" s="241">
        <v>93</v>
      </c>
      <c r="N16" s="240">
        <v>171</v>
      </c>
      <c r="O16" s="240">
        <v>532</v>
      </c>
      <c r="P16" s="159">
        <v>6</v>
      </c>
      <c r="Q16" s="156" t="s">
        <v>17</v>
      </c>
    </row>
    <row r="17" spans="1:19" s="53" customFormat="1" ht="13.2">
      <c r="A17" s="176">
        <v>9</v>
      </c>
      <c r="B17" s="56" t="s">
        <v>76</v>
      </c>
      <c r="C17" s="56" t="s">
        <v>77</v>
      </c>
      <c r="D17" s="156">
        <v>1996</v>
      </c>
      <c r="E17" s="56" t="s">
        <v>237</v>
      </c>
      <c r="F17" s="241">
        <v>89</v>
      </c>
      <c r="G17" s="241">
        <v>94</v>
      </c>
      <c r="H17" s="240">
        <v>183</v>
      </c>
      <c r="I17" s="241">
        <v>86</v>
      </c>
      <c r="J17" s="241">
        <v>88</v>
      </c>
      <c r="K17" s="240">
        <v>174</v>
      </c>
      <c r="L17" s="241">
        <v>87</v>
      </c>
      <c r="M17" s="241">
        <v>82</v>
      </c>
      <c r="N17" s="240">
        <v>169</v>
      </c>
      <c r="O17" s="240">
        <v>526</v>
      </c>
      <c r="P17" s="159">
        <v>10</v>
      </c>
      <c r="Q17" s="156" t="s">
        <v>22</v>
      </c>
    </row>
    <row r="18" spans="1:19" s="53" customFormat="1" ht="13.2">
      <c r="A18" s="176">
        <v>10</v>
      </c>
      <c r="B18" s="56" t="s">
        <v>93</v>
      </c>
      <c r="C18" s="56" t="s">
        <v>94</v>
      </c>
      <c r="D18" s="156">
        <v>2002</v>
      </c>
      <c r="E18" s="97" t="s">
        <v>229</v>
      </c>
      <c r="F18" s="96">
        <v>93</v>
      </c>
      <c r="G18" s="96">
        <v>90</v>
      </c>
      <c r="H18" s="240">
        <v>183</v>
      </c>
      <c r="I18" s="96">
        <v>85</v>
      </c>
      <c r="J18" s="96">
        <v>87</v>
      </c>
      <c r="K18" s="240">
        <v>172</v>
      </c>
      <c r="L18" s="96">
        <v>83</v>
      </c>
      <c r="M18" s="96">
        <v>85</v>
      </c>
      <c r="N18" s="240">
        <v>168</v>
      </c>
      <c r="O18" s="240">
        <v>523</v>
      </c>
      <c r="P18" s="159">
        <v>8</v>
      </c>
      <c r="Q18" s="96" t="s">
        <v>22</v>
      </c>
    </row>
    <row r="19" spans="1:19" s="53" customFormat="1" ht="13.2">
      <c r="A19" s="176">
        <v>11</v>
      </c>
      <c r="B19" s="56" t="s">
        <v>70</v>
      </c>
      <c r="C19" s="56" t="s">
        <v>71</v>
      </c>
      <c r="D19" s="156">
        <v>1962</v>
      </c>
      <c r="E19" s="56" t="s">
        <v>238</v>
      </c>
      <c r="F19" s="241">
        <v>89</v>
      </c>
      <c r="G19" s="241">
        <v>91</v>
      </c>
      <c r="H19" s="240">
        <v>180</v>
      </c>
      <c r="I19" s="241">
        <v>83</v>
      </c>
      <c r="J19" s="241">
        <v>90</v>
      </c>
      <c r="K19" s="240">
        <v>173</v>
      </c>
      <c r="L19" s="241">
        <v>86</v>
      </c>
      <c r="M19" s="241">
        <v>79</v>
      </c>
      <c r="N19" s="240">
        <v>165</v>
      </c>
      <c r="O19" s="240">
        <v>518</v>
      </c>
      <c r="P19" s="159">
        <v>6</v>
      </c>
      <c r="Q19" s="156" t="s">
        <v>22</v>
      </c>
    </row>
    <row r="20" spans="1:19" s="53" customFormat="1" ht="13.2">
      <c r="A20" s="176">
        <v>12</v>
      </c>
      <c r="B20" s="56" t="s">
        <v>91</v>
      </c>
      <c r="C20" s="56" t="s">
        <v>92</v>
      </c>
      <c r="D20" s="156">
        <v>2003</v>
      </c>
      <c r="E20" s="97" t="s">
        <v>227</v>
      </c>
      <c r="F20" s="96">
        <v>84</v>
      </c>
      <c r="G20" s="96">
        <v>94</v>
      </c>
      <c r="H20" s="240">
        <v>178</v>
      </c>
      <c r="I20" s="96">
        <v>83</v>
      </c>
      <c r="J20" s="96">
        <v>89</v>
      </c>
      <c r="K20" s="240">
        <v>172</v>
      </c>
      <c r="L20" s="96">
        <v>88</v>
      </c>
      <c r="M20" s="96">
        <v>78</v>
      </c>
      <c r="N20" s="240">
        <v>166</v>
      </c>
      <c r="O20" s="240">
        <v>516</v>
      </c>
      <c r="P20" s="159">
        <v>5</v>
      </c>
      <c r="Q20" s="96" t="s">
        <v>22</v>
      </c>
    </row>
    <row r="21" spans="1:19" s="53" customFormat="1" ht="13.2">
      <c r="A21" s="176">
        <v>13</v>
      </c>
      <c r="B21" s="56" t="s">
        <v>78</v>
      </c>
      <c r="C21" s="56" t="s">
        <v>79</v>
      </c>
      <c r="D21" s="156">
        <v>1998</v>
      </c>
      <c r="E21" s="56" t="s">
        <v>233</v>
      </c>
      <c r="F21" s="241">
        <v>84</v>
      </c>
      <c r="G21" s="241">
        <v>88</v>
      </c>
      <c r="H21" s="240">
        <v>172</v>
      </c>
      <c r="I21" s="241">
        <v>78</v>
      </c>
      <c r="J21" s="241">
        <v>93</v>
      </c>
      <c r="K21" s="240">
        <v>171</v>
      </c>
      <c r="L21" s="241">
        <v>79</v>
      </c>
      <c r="M21" s="241">
        <v>92</v>
      </c>
      <c r="N21" s="240">
        <v>171</v>
      </c>
      <c r="O21" s="240">
        <v>514</v>
      </c>
      <c r="P21" s="159">
        <v>6</v>
      </c>
      <c r="Q21" s="156" t="s">
        <v>22</v>
      </c>
    </row>
    <row r="22" spans="1:19" s="53" customFormat="1" ht="13.2">
      <c r="A22" s="176">
        <v>14</v>
      </c>
      <c r="B22" s="56" t="s">
        <v>66</v>
      </c>
      <c r="C22" s="56" t="s">
        <v>67</v>
      </c>
      <c r="D22" s="156">
        <v>1980</v>
      </c>
      <c r="E22" s="56" t="s">
        <v>229</v>
      </c>
      <c r="F22" s="241">
        <v>93</v>
      </c>
      <c r="G22" s="241">
        <v>85</v>
      </c>
      <c r="H22" s="240">
        <v>178</v>
      </c>
      <c r="I22" s="241">
        <v>82</v>
      </c>
      <c r="J22" s="241">
        <v>88</v>
      </c>
      <c r="K22" s="240">
        <v>170</v>
      </c>
      <c r="L22" s="241">
        <v>81</v>
      </c>
      <c r="M22" s="241">
        <v>85</v>
      </c>
      <c r="N22" s="240">
        <v>166</v>
      </c>
      <c r="O22" s="240">
        <v>514</v>
      </c>
      <c r="P22" s="159">
        <v>4</v>
      </c>
      <c r="Q22" s="156" t="s">
        <v>22</v>
      </c>
    </row>
    <row r="23" spans="1:19" s="53" customFormat="1" ht="13.2">
      <c r="A23" s="176">
        <v>15</v>
      </c>
      <c r="B23" s="56" t="s">
        <v>157</v>
      </c>
      <c r="C23" s="56" t="s">
        <v>222</v>
      </c>
      <c r="D23" s="156">
        <v>1986</v>
      </c>
      <c r="E23" s="56" t="s">
        <v>237</v>
      </c>
      <c r="F23" s="241">
        <v>87</v>
      </c>
      <c r="G23" s="241">
        <v>93</v>
      </c>
      <c r="H23" s="240">
        <v>180</v>
      </c>
      <c r="I23" s="241">
        <v>88</v>
      </c>
      <c r="J23" s="241">
        <v>84</v>
      </c>
      <c r="K23" s="240">
        <v>172</v>
      </c>
      <c r="L23" s="241">
        <v>75</v>
      </c>
      <c r="M23" s="241">
        <v>85</v>
      </c>
      <c r="N23" s="240">
        <v>160</v>
      </c>
      <c r="O23" s="240">
        <v>512</v>
      </c>
      <c r="P23" s="159">
        <v>4</v>
      </c>
      <c r="Q23" s="156" t="s">
        <v>22</v>
      </c>
    </row>
    <row r="24" spans="1:19" s="53" customFormat="1" ht="13.2">
      <c r="A24" s="176">
        <v>16</v>
      </c>
      <c r="B24" s="56" t="s">
        <v>70</v>
      </c>
      <c r="C24" s="56" t="s">
        <v>88</v>
      </c>
      <c r="D24" s="156">
        <v>2004</v>
      </c>
      <c r="E24" s="97" t="s">
        <v>238</v>
      </c>
      <c r="F24" s="96">
        <v>90</v>
      </c>
      <c r="G24" s="96">
        <v>92</v>
      </c>
      <c r="H24" s="240">
        <v>182</v>
      </c>
      <c r="I24" s="96">
        <v>83</v>
      </c>
      <c r="J24" s="96">
        <v>75</v>
      </c>
      <c r="K24" s="240">
        <v>158</v>
      </c>
      <c r="L24" s="96">
        <v>85</v>
      </c>
      <c r="M24" s="96">
        <v>86</v>
      </c>
      <c r="N24" s="240">
        <v>171</v>
      </c>
      <c r="O24" s="240">
        <v>511</v>
      </c>
      <c r="P24" s="159">
        <v>7</v>
      </c>
      <c r="Q24" s="96" t="s">
        <v>22</v>
      </c>
    </row>
    <row r="25" spans="1:19" s="53" customFormat="1" ht="13.2">
      <c r="A25" s="176">
        <v>17</v>
      </c>
      <c r="B25" s="56" t="s">
        <v>246</v>
      </c>
      <c r="C25" s="56" t="s">
        <v>247</v>
      </c>
      <c r="D25" s="156">
        <v>1966</v>
      </c>
      <c r="E25" s="56" t="s">
        <v>265</v>
      </c>
      <c r="F25" s="241">
        <v>90</v>
      </c>
      <c r="G25" s="241">
        <v>88</v>
      </c>
      <c r="H25" s="240">
        <v>178</v>
      </c>
      <c r="I25" s="241">
        <v>87</v>
      </c>
      <c r="J25" s="241">
        <v>85</v>
      </c>
      <c r="K25" s="240">
        <v>172</v>
      </c>
      <c r="L25" s="241">
        <v>80</v>
      </c>
      <c r="M25" s="241">
        <v>76</v>
      </c>
      <c r="N25" s="240">
        <v>156</v>
      </c>
      <c r="O25" s="240">
        <v>506</v>
      </c>
      <c r="P25" s="159">
        <v>7</v>
      </c>
      <c r="Q25" s="156"/>
    </row>
    <row r="26" spans="1:19" s="53" customFormat="1" ht="13.2">
      <c r="A26" s="176">
        <v>18</v>
      </c>
      <c r="B26" s="56" t="s">
        <v>72</v>
      </c>
      <c r="C26" s="56" t="s">
        <v>73</v>
      </c>
      <c r="D26" s="156">
        <v>1959</v>
      </c>
      <c r="E26" s="56" t="s">
        <v>233</v>
      </c>
      <c r="F26" s="241">
        <v>83</v>
      </c>
      <c r="G26" s="241">
        <v>86</v>
      </c>
      <c r="H26" s="240">
        <v>169</v>
      </c>
      <c r="I26" s="241">
        <v>86</v>
      </c>
      <c r="J26" s="241">
        <v>83</v>
      </c>
      <c r="K26" s="240">
        <v>169</v>
      </c>
      <c r="L26" s="241">
        <v>83</v>
      </c>
      <c r="M26" s="241">
        <v>81</v>
      </c>
      <c r="N26" s="240">
        <v>164</v>
      </c>
      <c r="O26" s="240">
        <v>502</v>
      </c>
      <c r="P26" s="159">
        <v>4</v>
      </c>
      <c r="Q26" s="156"/>
    </row>
    <row r="27" spans="1:19" s="53" customFormat="1" ht="13.2">
      <c r="A27" s="176">
        <v>19</v>
      </c>
      <c r="B27" s="56" t="s">
        <v>84</v>
      </c>
      <c r="C27" s="56" t="s">
        <v>85</v>
      </c>
      <c r="D27" s="156">
        <v>2006</v>
      </c>
      <c r="E27" s="97" t="s">
        <v>233</v>
      </c>
      <c r="F27" s="96">
        <v>93</v>
      </c>
      <c r="G27" s="96">
        <v>95</v>
      </c>
      <c r="H27" s="240">
        <v>188</v>
      </c>
      <c r="I27" s="96">
        <v>72</v>
      </c>
      <c r="J27" s="96">
        <v>80</v>
      </c>
      <c r="K27" s="240">
        <v>152</v>
      </c>
      <c r="L27" s="96">
        <v>75</v>
      </c>
      <c r="M27" s="96">
        <v>86</v>
      </c>
      <c r="N27" s="240">
        <v>161</v>
      </c>
      <c r="O27" s="240">
        <v>501</v>
      </c>
      <c r="P27" s="159">
        <v>5</v>
      </c>
      <c r="Q27" s="96"/>
    </row>
    <row r="28" spans="1:19" s="53" customFormat="1" ht="13.2">
      <c r="A28" s="176">
        <v>20</v>
      </c>
      <c r="B28" s="56" t="s">
        <v>95</v>
      </c>
      <c r="C28" s="56" t="s">
        <v>96</v>
      </c>
      <c r="D28" s="156">
        <v>2002</v>
      </c>
      <c r="E28" s="97" t="s">
        <v>229</v>
      </c>
      <c r="F28" s="96">
        <v>93</v>
      </c>
      <c r="G28" s="96">
        <v>87</v>
      </c>
      <c r="H28" s="240">
        <v>180</v>
      </c>
      <c r="I28" s="96">
        <v>81</v>
      </c>
      <c r="J28" s="96">
        <v>85</v>
      </c>
      <c r="K28" s="240">
        <v>166</v>
      </c>
      <c r="L28" s="96">
        <v>75</v>
      </c>
      <c r="M28" s="96">
        <v>79</v>
      </c>
      <c r="N28" s="240">
        <v>154</v>
      </c>
      <c r="O28" s="240">
        <v>500</v>
      </c>
      <c r="P28" s="159">
        <v>7</v>
      </c>
      <c r="Q28" s="96"/>
    </row>
    <row r="29" spans="1:19" s="53" customFormat="1" ht="13.2">
      <c r="A29" s="176">
        <v>21</v>
      </c>
      <c r="B29" s="56" t="s">
        <v>80</v>
      </c>
      <c r="C29" s="56" t="s">
        <v>81</v>
      </c>
      <c r="D29" s="156">
        <v>1997</v>
      </c>
      <c r="E29" s="56" t="s">
        <v>237</v>
      </c>
      <c r="F29" s="241">
        <v>80</v>
      </c>
      <c r="G29" s="241">
        <v>88</v>
      </c>
      <c r="H29" s="240">
        <v>168</v>
      </c>
      <c r="I29" s="241">
        <v>92</v>
      </c>
      <c r="J29" s="241">
        <v>90</v>
      </c>
      <c r="K29" s="240">
        <v>182</v>
      </c>
      <c r="L29" s="241">
        <v>68</v>
      </c>
      <c r="M29" s="241">
        <v>74</v>
      </c>
      <c r="N29" s="240">
        <v>142</v>
      </c>
      <c r="O29" s="240">
        <v>492</v>
      </c>
      <c r="P29" s="159">
        <v>3</v>
      </c>
      <c r="Q29" s="156"/>
    </row>
    <row r="30" spans="1:19" s="53" customFormat="1" ht="13.2">
      <c r="A30" s="176">
        <v>22</v>
      </c>
      <c r="B30" s="56" t="s">
        <v>97</v>
      </c>
      <c r="C30" s="56" t="s">
        <v>98</v>
      </c>
      <c r="D30" s="156">
        <v>2003</v>
      </c>
      <c r="E30" s="97" t="s">
        <v>236</v>
      </c>
      <c r="F30" s="96">
        <v>84</v>
      </c>
      <c r="G30" s="96">
        <v>92</v>
      </c>
      <c r="H30" s="240">
        <v>176</v>
      </c>
      <c r="I30" s="96">
        <v>80</v>
      </c>
      <c r="J30" s="96">
        <v>69</v>
      </c>
      <c r="K30" s="240">
        <v>149</v>
      </c>
      <c r="L30" s="96">
        <v>79</v>
      </c>
      <c r="M30" s="96">
        <v>68</v>
      </c>
      <c r="N30" s="240">
        <v>147</v>
      </c>
      <c r="O30" s="240">
        <v>472</v>
      </c>
      <c r="P30" s="159">
        <v>4</v>
      </c>
      <c r="Q30" s="96"/>
      <c r="S30" s="35"/>
    </row>
    <row r="31" spans="1:19" s="53" customFormat="1" ht="12.6" customHeight="1">
      <c r="A31" s="176">
        <v>23</v>
      </c>
      <c r="B31" s="56" t="s">
        <v>82</v>
      </c>
      <c r="C31" s="56" t="s">
        <v>83</v>
      </c>
      <c r="D31" s="156">
        <v>1967</v>
      </c>
      <c r="E31" s="56" t="s">
        <v>229</v>
      </c>
      <c r="F31" s="241">
        <v>83</v>
      </c>
      <c r="G31" s="241">
        <v>76</v>
      </c>
      <c r="H31" s="240">
        <v>159</v>
      </c>
      <c r="I31" s="241">
        <v>69</v>
      </c>
      <c r="J31" s="241">
        <v>74</v>
      </c>
      <c r="K31" s="240">
        <v>143</v>
      </c>
      <c r="L31" s="241">
        <v>69</v>
      </c>
      <c r="M31" s="241">
        <v>75</v>
      </c>
      <c r="N31" s="240">
        <v>144</v>
      </c>
      <c r="O31" s="240">
        <v>446</v>
      </c>
      <c r="P31" s="159"/>
      <c r="Q31" s="156"/>
      <c r="S31" s="35"/>
    </row>
    <row r="32" spans="1:19">
      <c r="A32" s="96"/>
      <c r="D32" s="156"/>
      <c r="E32" s="97"/>
      <c r="F32" s="96"/>
      <c r="G32" s="96"/>
      <c r="H32" s="52"/>
      <c r="I32" s="96"/>
      <c r="J32" s="96"/>
      <c r="K32" s="52"/>
      <c r="L32" s="96"/>
      <c r="M32" s="96"/>
      <c r="N32" s="52"/>
      <c r="O32" s="52"/>
      <c r="P32" s="142"/>
      <c r="Q32" s="96"/>
    </row>
    <row r="33" spans="1:18" s="168" customFormat="1" ht="15.6">
      <c r="A33" s="116" t="s">
        <v>57</v>
      </c>
      <c r="B33" s="116"/>
      <c r="C33" s="116"/>
      <c r="D33" s="116"/>
      <c r="E33" s="116"/>
      <c r="F33" s="181"/>
      <c r="G33" s="12"/>
      <c r="H33" s="12"/>
      <c r="J33" s="13"/>
      <c r="K33" s="6"/>
      <c r="L33" s="6"/>
      <c r="M33" s="14"/>
      <c r="N33" s="15"/>
      <c r="P33" s="160"/>
      <c r="Q33" s="181"/>
    </row>
    <row r="34" spans="1:18" s="168" customFormat="1">
      <c r="A34" s="236"/>
      <c r="B34" s="236"/>
      <c r="C34" s="236"/>
      <c r="D34" s="236"/>
      <c r="E34" s="236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59"/>
      <c r="Q34" s="181"/>
      <c r="R34" s="181"/>
    </row>
    <row r="35" spans="1:18" s="168" customFormat="1">
      <c r="A35" s="179" t="s">
        <v>18</v>
      </c>
      <c r="B35" s="233" t="s">
        <v>8</v>
      </c>
      <c r="C35" s="233"/>
      <c r="D35" s="179" t="s">
        <v>24</v>
      </c>
      <c r="E35" s="109" t="s">
        <v>10</v>
      </c>
      <c r="F35" s="234" t="s">
        <v>25</v>
      </c>
      <c r="G35" s="234"/>
      <c r="H35" s="234"/>
      <c r="I35" s="234" t="s">
        <v>26</v>
      </c>
      <c r="J35" s="234"/>
      <c r="K35" s="234"/>
      <c r="L35" s="234" t="s">
        <v>27</v>
      </c>
      <c r="M35" s="234"/>
      <c r="N35" s="234"/>
      <c r="O35" s="180" t="s">
        <v>14</v>
      </c>
      <c r="P35" s="180" t="s">
        <v>38</v>
      </c>
      <c r="Q35" s="156"/>
    </row>
    <row r="36" spans="1:18" s="168" customFormat="1">
      <c r="A36" s="140"/>
      <c r="B36" s="140"/>
      <c r="C36" s="140"/>
      <c r="D36" s="140"/>
      <c r="E36" s="141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</row>
    <row r="37" spans="1:18" s="53" customFormat="1" ht="13.2">
      <c r="A37" s="242" t="s">
        <v>16</v>
      </c>
      <c r="B37" s="130" t="s">
        <v>191</v>
      </c>
      <c r="C37" s="130" t="s">
        <v>248</v>
      </c>
      <c r="D37" s="96">
        <v>2002</v>
      </c>
      <c r="E37" s="56" t="s">
        <v>227</v>
      </c>
      <c r="F37" s="96">
        <v>94</v>
      </c>
      <c r="G37" s="96">
        <v>94</v>
      </c>
      <c r="H37" s="52">
        <v>188</v>
      </c>
      <c r="I37" s="96">
        <v>91</v>
      </c>
      <c r="J37" s="96">
        <v>90</v>
      </c>
      <c r="K37" s="52">
        <v>181</v>
      </c>
      <c r="L37" s="96">
        <v>80</v>
      </c>
      <c r="M37" s="96">
        <v>88</v>
      </c>
      <c r="N37" s="52">
        <v>168</v>
      </c>
      <c r="O37" s="52">
        <v>537</v>
      </c>
      <c r="P37" s="142">
        <v>8</v>
      </c>
      <c r="Q37" s="156"/>
    </row>
    <row r="38" spans="1:18" s="53" customFormat="1" ht="13.2">
      <c r="A38" s="175" t="s">
        <v>17</v>
      </c>
      <c r="B38" s="53" t="s">
        <v>249</v>
      </c>
      <c r="C38" s="53" t="s">
        <v>102</v>
      </c>
      <c r="D38" s="96">
        <v>1985</v>
      </c>
      <c r="E38" s="56" t="s">
        <v>228</v>
      </c>
      <c r="F38" s="156">
        <v>92</v>
      </c>
      <c r="G38" s="156">
        <v>93</v>
      </c>
      <c r="H38" s="52">
        <v>185</v>
      </c>
      <c r="I38" s="55">
        <v>90</v>
      </c>
      <c r="J38" s="55">
        <v>89</v>
      </c>
      <c r="K38" s="52">
        <v>179</v>
      </c>
      <c r="L38" s="55">
        <v>82</v>
      </c>
      <c r="M38" s="55">
        <v>90</v>
      </c>
      <c r="N38" s="52">
        <v>172</v>
      </c>
      <c r="O38" s="52">
        <v>536</v>
      </c>
      <c r="P38" s="142">
        <v>6</v>
      </c>
      <c r="Q38" s="156"/>
    </row>
    <row r="39" spans="1:18" s="53" customFormat="1" ht="13.2">
      <c r="A39" s="175" t="s">
        <v>22</v>
      </c>
      <c r="B39" s="53" t="s">
        <v>249</v>
      </c>
      <c r="C39" s="53" t="s">
        <v>252</v>
      </c>
      <c r="D39" s="156">
        <v>1993</v>
      </c>
      <c r="E39" s="56" t="s">
        <v>227</v>
      </c>
      <c r="F39" s="96">
        <v>86</v>
      </c>
      <c r="G39" s="96">
        <v>89</v>
      </c>
      <c r="H39" s="52">
        <v>175</v>
      </c>
      <c r="I39" s="96">
        <v>86</v>
      </c>
      <c r="J39" s="96">
        <v>88</v>
      </c>
      <c r="K39" s="52">
        <v>174</v>
      </c>
      <c r="L39" s="96">
        <v>85</v>
      </c>
      <c r="M39" s="96">
        <v>89</v>
      </c>
      <c r="N39" s="52">
        <v>171</v>
      </c>
      <c r="O39" s="52">
        <v>523</v>
      </c>
      <c r="P39" s="142">
        <v>8</v>
      </c>
      <c r="Q39" s="156"/>
    </row>
    <row r="40" spans="1:18" s="53" customFormat="1" ht="13.2">
      <c r="A40" s="176">
        <v>4</v>
      </c>
      <c r="B40" s="56" t="s">
        <v>250</v>
      </c>
      <c r="C40" s="56" t="s">
        <v>251</v>
      </c>
      <c r="D40" s="96">
        <v>1976</v>
      </c>
      <c r="E40" s="97" t="s">
        <v>228</v>
      </c>
      <c r="F40" s="96">
        <v>94</v>
      </c>
      <c r="G40" s="96">
        <v>91</v>
      </c>
      <c r="H40" s="52">
        <v>185</v>
      </c>
      <c r="I40" s="96">
        <v>89</v>
      </c>
      <c r="J40" s="96">
        <v>92</v>
      </c>
      <c r="K40" s="52">
        <v>181</v>
      </c>
      <c r="L40" s="96">
        <v>79</v>
      </c>
      <c r="M40" s="96">
        <v>78</v>
      </c>
      <c r="N40" s="52">
        <v>157</v>
      </c>
      <c r="O40" s="52">
        <v>523</v>
      </c>
      <c r="P40" s="142">
        <v>7</v>
      </c>
      <c r="Q40" s="156"/>
    </row>
    <row r="41" spans="1:18" s="53" customFormat="1" ht="13.2">
      <c r="A41" s="176">
        <v>5</v>
      </c>
      <c r="B41" s="56" t="s">
        <v>253</v>
      </c>
      <c r="C41" s="56" t="s">
        <v>77</v>
      </c>
      <c r="D41" s="96">
        <v>1975</v>
      </c>
      <c r="E41" s="97" t="s">
        <v>237</v>
      </c>
      <c r="F41" s="156">
        <v>92</v>
      </c>
      <c r="G41" s="156">
        <v>89</v>
      </c>
      <c r="H41" s="52">
        <v>181</v>
      </c>
      <c r="I41" s="156">
        <v>81</v>
      </c>
      <c r="J41" s="156">
        <v>86</v>
      </c>
      <c r="K41" s="52">
        <v>167</v>
      </c>
      <c r="L41" s="156">
        <v>85</v>
      </c>
      <c r="M41" s="156">
        <v>86</v>
      </c>
      <c r="N41" s="52">
        <v>171</v>
      </c>
      <c r="O41" s="52">
        <v>519</v>
      </c>
      <c r="P41" s="142">
        <v>5</v>
      </c>
      <c r="Q41" s="156"/>
    </row>
    <row r="42" spans="1:18" s="53" customFormat="1" ht="13.2">
      <c r="A42" s="176">
        <v>6</v>
      </c>
      <c r="B42" s="56" t="s">
        <v>254</v>
      </c>
      <c r="C42" s="56" t="s">
        <v>255</v>
      </c>
      <c r="D42" s="156">
        <v>2003</v>
      </c>
      <c r="E42" s="56" t="s">
        <v>237</v>
      </c>
      <c r="F42" s="54">
        <v>90</v>
      </c>
      <c r="G42" s="54">
        <v>86</v>
      </c>
      <c r="H42" s="52">
        <v>176</v>
      </c>
      <c r="I42" s="209">
        <v>88</v>
      </c>
      <c r="J42" s="209">
        <v>84</v>
      </c>
      <c r="K42" s="52">
        <v>172</v>
      </c>
      <c r="L42" s="209">
        <v>86</v>
      </c>
      <c r="M42" s="209">
        <v>85</v>
      </c>
      <c r="N42" s="52">
        <v>171</v>
      </c>
      <c r="O42" s="52">
        <v>519</v>
      </c>
      <c r="P42" s="142">
        <v>3</v>
      </c>
      <c r="Q42" s="156"/>
    </row>
    <row r="43" spans="1:18" s="53" customFormat="1" ht="13.2">
      <c r="A43" s="176">
        <v>7</v>
      </c>
      <c r="B43" s="56" t="s">
        <v>256</v>
      </c>
      <c r="C43" s="56" t="s">
        <v>257</v>
      </c>
      <c r="D43" s="156">
        <v>1985</v>
      </c>
      <c r="E43" s="56" t="s">
        <v>237</v>
      </c>
      <c r="F43" s="54">
        <v>89</v>
      </c>
      <c r="G43" s="54">
        <v>94</v>
      </c>
      <c r="H43" s="52">
        <v>183</v>
      </c>
      <c r="I43" s="209">
        <v>79</v>
      </c>
      <c r="J43" s="209">
        <v>86</v>
      </c>
      <c r="K43" s="52">
        <v>165</v>
      </c>
      <c r="L43" s="209">
        <v>83</v>
      </c>
      <c r="M43" s="209">
        <v>84</v>
      </c>
      <c r="N43" s="52">
        <v>167</v>
      </c>
      <c r="O43" s="52">
        <v>515</v>
      </c>
      <c r="P43" s="142">
        <v>3</v>
      </c>
      <c r="Q43" s="156"/>
    </row>
    <row r="44" spans="1:18" s="53" customFormat="1" ht="13.2">
      <c r="A44" s="176">
        <v>8</v>
      </c>
      <c r="B44" s="56" t="s">
        <v>258</v>
      </c>
      <c r="C44" s="56" t="s">
        <v>259</v>
      </c>
      <c r="D44" s="156">
        <v>2005</v>
      </c>
      <c r="E44" s="56" t="s">
        <v>227</v>
      </c>
      <c r="F44" s="54">
        <v>85</v>
      </c>
      <c r="G44" s="54">
        <v>89</v>
      </c>
      <c r="H44" s="52">
        <v>174</v>
      </c>
      <c r="I44" s="209">
        <v>89</v>
      </c>
      <c r="J44" s="209">
        <v>84</v>
      </c>
      <c r="K44" s="52">
        <v>173</v>
      </c>
      <c r="L44" s="209">
        <v>79</v>
      </c>
      <c r="M44" s="209">
        <v>78</v>
      </c>
      <c r="N44" s="52">
        <v>157</v>
      </c>
      <c r="O44" s="52">
        <v>504</v>
      </c>
      <c r="P44" s="142">
        <v>6</v>
      </c>
      <c r="Q44" s="156"/>
    </row>
    <row r="45" spans="1:18" s="53" customFormat="1" ht="13.2">
      <c r="A45" s="176">
        <v>9</v>
      </c>
      <c r="B45" s="56" t="s">
        <v>260</v>
      </c>
      <c r="C45" s="56" t="s">
        <v>261</v>
      </c>
      <c r="D45" s="156">
        <v>2006</v>
      </c>
      <c r="E45" s="56" t="s">
        <v>237</v>
      </c>
      <c r="F45" s="54">
        <v>80</v>
      </c>
      <c r="G45" s="54">
        <v>78</v>
      </c>
      <c r="H45" s="52">
        <v>158</v>
      </c>
      <c r="I45" s="209">
        <v>79</v>
      </c>
      <c r="J45" s="209">
        <v>86</v>
      </c>
      <c r="K45" s="52">
        <v>165</v>
      </c>
      <c r="L45" s="209">
        <v>64</v>
      </c>
      <c r="M45" s="209">
        <v>78</v>
      </c>
      <c r="N45" s="52">
        <v>142</v>
      </c>
      <c r="O45" s="52">
        <v>465</v>
      </c>
      <c r="P45" s="142">
        <v>5</v>
      </c>
      <c r="Q45" s="156"/>
    </row>
    <row r="46" spans="1:18" s="53" customFormat="1" ht="13.2">
      <c r="A46" s="176">
        <v>10</v>
      </c>
      <c r="B46" s="56" t="s">
        <v>189</v>
      </c>
      <c r="C46" s="56" t="s">
        <v>262</v>
      </c>
      <c r="D46" s="156">
        <v>2003</v>
      </c>
      <c r="E46" s="56" t="s">
        <v>227</v>
      </c>
      <c r="F46" s="54">
        <v>89</v>
      </c>
      <c r="G46" s="54">
        <v>83</v>
      </c>
      <c r="H46" s="52">
        <v>172</v>
      </c>
      <c r="I46" s="209">
        <v>69</v>
      </c>
      <c r="J46" s="209">
        <v>77</v>
      </c>
      <c r="K46" s="52">
        <v>146</v>
      </c>
      <c r="L46" s="209">
        <v>73</v>
      </c>
      <c r="M46" s="209">
        <v>57</v>
      </c>
      <c r="N46" s="52">
        <v>130</v>
      </c>
      <c r="O46" s="52">
        <v>448</v>
      </c>
      <c r="P46" s="142">
        <v>2</v>
      </c>
      <c r="Q46" s="156"/>
    </row>
    <row r="47" spans="1:18">
      <c r="A47" s="176">
        <v>11</v>
      </c>
      <c r="B47" s="56" t="s">
        <v>263</v>
      </c>
      <c r="C47" s="56" t="s">
        <v>264</v>
      </c>
      <c r="D47" s="156">
        <v>1973</v>
      </c>
      <c r="E47" s="97" t="s">
        <v>236</v>
      </c>
      <c r="F47" s="96">
        <v>89</v>
      </c>
      <c r="G47" s="96">
        <v>85</v>
      </c>
      <c r="H47" s="52">
        <v>174</v>
      </c>
      <c r="I47" s="96">
        <v>70</v>
      </c>
      <c r="J47" s="96">
        <v>41</v>
      </c>
      <c r="K47" s="52">
        <v>111</v>
      </c>
      <c r="L47" s="96">
        <v>42</v>
      </c>
      <c r="M47" s="96">
        <v>58</v>
      </c>
      <c r="N47" s="52">
        <v>100</v>
      </c>
      <c r="O47" s="52">
        <v>385</v>
      </c>
      <c r="P47" s="142">
        <v>6</v>
      </c>
      <c r="Q47" s="96"/>
    </row>
    <row r="48" spans="1:18">
      <c r="A48" s="96"/>
      <c r="D48" s="156"/>
      <c r="E48" s="97"/>
      <c r="F48" s="96"/>
      <c r="G48" s="96"/>
      <c r="H48" s="52"/>
      <c r="I48" s="96"/>
      <c r="J48" s="96"/>
      <c r="K48" s="52"/>
      <c r="L48" s="96"/>
      <c r="M48" s="96"/>
      <c r="N48" s="52"/>
      <c r="O48" s="52"/>
      <c r="P48" s="142"/>
      <c r="Q48" s="96"/>
    </row>
    <row r="49" spans="1:17">
      <c r="A49" s="96"/>
      <c r="D49" s="156"/>
      <c r="E49" s="97"/>
      <c r="F49" s="96"/>
      <c r="G49" s="96"/>
      <c r="H49" s="52"/>
      <c r="I49" s="96"/>
      <c r="J49" s="96"/>
      <c r="K49" s="52"/>
      <c r="L49" s="96"/>
      <c r="M49" s="96"/>
      <c r="N49" s="52"/>
      <c r="O49" s="52"/>
      <c r="P49" s="142"/>
      <c r="Q49" s="96"/>
    </row>
    <row r="50" spans="1:17">
      <c r="A50" s="96"/>
      <c r="D50" s="156"/>
      <c r="E50" s="97"/>
      <c r="F50" s="96"/>
      <c r="G50" s="96"/>
      <c r="H50" s="52"/>
      <c r="I50" s="96"/>
      <c r="J50" s="96"/>
      <c r="K50" s="52"/>
      <c r="L50" s="96"/>
      <c r="M50" s="96"/>
      <c r="N50" s="52"/>
      <c r="O50" s="52"/>
      <c r="P50" s="142"/>
      <c r="Q50" s="96"/>
    </row>
    <row r="51" spans="1:17">
      <c r="A51" s="96"/>
      <c r="D51" s="156"/>
      <c r="E51" s="97"/>
      <c r="F51" s="96"/>
      <c r="G51" s="96"/>
      <c r="H51" s="52"/>
      <c r="I51" s="96"/>
      <c r="J51" s="96"/>
      <c r="K51" s="52"/>
      <c r="L51" s="96"/>
      <c r="M51" s="96"/>
      <c r="N51" s="52"/>
      <c r="O51" s="52"/>
      <c r="P51" s="142"/>
      <c r="Q51" s="96"/>
    </row>
    <row r="52" spans="1:17">
      <c r="A52" s="96"/>
      <c r="D52" s="156"/>
      <c r="E52" s="97"/>
      <c r="F52" s="96"/>
      <c r="G52" s="96"/>
      <c r="H52" s="52"/>
      <c r="I52" s="96"/>
      <c r="J52" s="96"/>
      <c r="K52" s="52"/>
      <c r="L52" s="96"/>
      <c r="M52" s="96"/>
      <c r="N52" s="52"/>
      <c r="O52" s="52"/>
      <c r="P52" s="142"/>
      <c r="Q52" s="96"/>
    </row>
    <row r="53" spans="1:17">
      <c r="A53" s="96"/>
      <c r="D53" s="156"/>
      <c r="E53" s="97"/>
      <c r="F53" s="96"/>
      <c r="G53" s="96"/>
      <c r="H53" s="52"/>
      <c r="I53" s="96"/>
      <c r="J53" s="96"/>
      <c r="K53" s="52"/>
      <c r="L53" s="96"/>
      <c r="M53" s="96"/>
      <c r="N53" s="52"/>
      <c r="O53" s="52"/>
      <c r="P53" s="142"/>
      <c r="Q53" s="96"/>
    </row>
    <row r="54" spans="1:17">
      <c r="A54" s="96"/>
      <c r="D54" s="156"/>
      <c r="E54" s="97"/>
      <c r="F54" s="96"/>
      <c r="G54" s="96"/>
      <c r="H54" s="52"/>
      <c r="I54" s="96"/>
      <c r="J54" s="96"/>
      <c r="K54" s="52"/>
      <c r="L54" s="96"/>
      <c r="M54" s="96"/>
      <c r="N54" s="52"/>
      <c r="O54" s="52"/>
      <c r="P54" s="142"/>
      <c r="Q54" s="96"/>
    </row>
  </sheetData>
  <sortState xmlns:xlrd2="http://schemas.microsoft.com/office/spreadsheetml/2017/richdata2" ref="A37:P47">
    <sortCondition descending="1" ref="O37:O47"/>
    <sortCondition descending="1" ref="P37:P47"/>
  </sortState>
  <mergeCells count="14">
    <mergeCell ref="A34:E34"/>
    <mergeCell ref="B35:C35"/>
    <mergeCell ref="F35:H35"/>
    <mergeCell ref="I35:K35"/>
    <mergeCell ref="L35:N35"/>
    <mergeCell ref="B7:C7"/>
    <mergeCell ref="F7:H7"/>
    <mergeCell ref="I7:K7"/>
    <mergeCell ref="L7:N7"/>
    <mergeCell ref="A1:Q1"/>
    <mergeCell ref="A3:C3"/>
    <mergeCell ref="I4:M4"/>
    <mergeCell ref="N4:O4"/>
    <mergeCell ref="A6:E6"/>
  </mergeCells>
  <conditionalFormatting sqref="E2 F2:K3">
    <cfRule type="cellIs" dxfId="3" priority="1" stopIfTrue="1" operator="equal">
      <formula>100</formula>
    </cfRule>
  </conditionalFormatting>
  <pageMargins left="0.39370078740157483" right="0.35433070866141736" top="0.35433070866141736" bottom="3.937007874015748E-2" header="0" footer="0"/>
  <pageSetup paperSize="9" scale="78" orientation="portrait" r:id="rId1"/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62"/>
  <sheetViews>
    <sheetView zoomScaleNormal="100" workbookViewId="0">
      <selection activeCell="E15" sqref="E15"/>
    </sheetView>
  </sheetViews>
  <sheetFormatPr defaultColWidth="9.109375" defaultRowHeight="14.4"/>
  <cols>
    <col min="1" max="1" width="4.5546875" style="27" customWidth="1"/>
    <col min="2" max="2" width="14.109375" style="27" customWidth="1"/>
    <col min="3" max="3" width="16.5546875" style="27" customWidth="1"/>
    <col min="4" max="4" width="5.109375" style="27" customWidth="1"/>
    <col min="5" max="5" width="13" style="26" customWidth="1"/>
    <col min="6" max="6" width="4.6640625" style="27" customWidth="1"/>
    <col min="7" max="7" width="3.6640625" style="27" customWidth="1"/>
    <col min="8" max="8" width="4.109375" style="27" customWidth="1"/>
    <col min="9" max="9" width="7.88671875" style="27" customWidth="1"/>
    <col min="10" max="11" width="4.44140625" style="27" customWidth="1"/>
    <col min="12" max="12" width="4.6640625" style="27" customWidth="1"/>
    <col min="13" max="13" width="6.44140625" style="27" customWidth="1"/>
    <col min="14" max="14" width="6.88671875" style="27" customWidth="1"/>
    <col min="15" max="15" width="6.88671875" style="163" customWidth="1"/>
    <col min="16" max="16" width="5.88671875" style="27" customWidth="1"/>
    <col min="17" max="17" width="6.5546875" style="27" customWidth="1"/>
    <col min="18" max="18" width="9.33203125" style="27" customWidth="1"/>
    <col min="19" max="19" width="7.5546875" style="27" customWidth="1"/>
    <col min="20" max="20" width="8.109375" style="27" customWidth="1"/>
    <col min="21" max="21" width="6.88671875" style="60" customWidth="1"/>
    <col min="22" max="16384" width="9.109375" style="26"/>
  </cols>
  <sheetData>
    <row r="1" spans="1:25" s="2" customFormat="1" ht="21">
      <c r="A1" s="222" t="s">
        <v>48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82"/>
      <c r="R1" s="1"/>
      <c r="S1" s="1"/>
      <c r="T1" s="1"/>
      <c r="W1" s="3"/>
      <c r="X1" s="4"/>
      <c r="Y1" s="1"/>
    </row>
    <row r="2" spans="1:25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62"/>
      <c r="P2" s="5"/>
      <c r="Q2" s="1"/>
      <c r="R2" s="1"/>
      <c r="S2" s="1"/>
      <c r="T2" s="1"/>
      <c r="W2" s="3"/>
      <c r="X2" s="4"/>
      <c r="Y2" s="1"/>
    </row>
    <row r="3" spans="1:25" s="8" customFormat="1" ht="15.6">
      <c r="A3" s="226" t="s">
        <v>7</v>
      </c>
      <c r="B3" s="226"/>
      <c r="C3" s="226"/>
      <c r="D3" s="6"/>
      <c r="E3" s="7"/>
      <c r="F3" s="6"/>
      <c r="G3" s="6"/>
      <c r="H3" s="6"/>
      <c r="I3" s="6"/>
      <c r="J3" s="6"/>
      <c r="K3" s="6"/>
      <c r="O3" s="31" t="s">
        <v>46</v>
      </c>
      <c r="T3" s="6"/>
      <c r="Y3" s="6"/>
    </row>
    <row r="4" spans="1:25">
      <c r="A4" s="23"/>
      <c r="B4" s="23"/>
      <c r="C4" s="23"/>
      <c r="D4" s="24"/>
      <c r="E4" s="25"/>
      <c r="F4" s="24"/>
      <c r="G4" s="24"/>
      <c r="H4" s="24"/>
      <c r="I4" s="24"/>
      <c r="J4" s="24"/>
      <c r="K4" s="24"/>
      <c r="L4" s="24"/>
      <c r="M4" s="24"/>
      <c r="S4" s="58"/>
      <c r="T4" s="58"/>
      <c r="U4" s="27"/>
    </row>
    <row r="5" spans="1:25" s="182" customFormat="1" ht="15.6">
      <c r="A5" s="238" t="s">
        <v>56</v>
      </c>
      <c r="B5" s="238"/>
      <c r="C5" s="238"/>
      <c r="D5" s="238"/>
    </row>
    <row r="6" spans="1:25" s="182" customFormat="1" ht="15.6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</row>
    <row r="7" spans="1:25" s="182" customFormat="1" ht="15.6">
      <c r="A7" s="184" t="s">
        <v>28</v>
      </c>
      <c r="B7" s="231" t="s">
        <v>19</v>
      </c>
      <c r="C7" s="231"/>
      <c r="D7" s="185" t="s">
        <v>24</v>
      </c>
      <c r="E7" s="184" t="s">
        <v>51</v>
      </c>
      <c r="F7" s="168"/>
      <c r="G7" s="168"/>
      <c r="H7" s="168"/>
      <c r="I7" s="168"/>
      <c r="J7" s="168"/>
      <c r="K7" s="168"/>
      <c r="L7" s="168"/>
      <c r="M7" s="186"/>
      <c r="N7" s="186"/>
      <c r="O7" s="186"/>
      <c r="P7" s="186"/>
      <c r="Q7" s="187" t="s">
        <v>21</v>
      </c>
      <c r="S7" s="188"/>
    </row>
    <row r="8" spans="1:25" s="182" customFormat="1" ht="15.6">
      <c r="A8" s="189" t="s">
        <v>52</v>
      </c>
      <c r="B8" s="232" t="s">
        <v>53</v>
      </c>
      <c r="C8" s="232"/>
      <c r="D8" s="190"/>
      <c r="E8" s="189" t="s">
        <v>54</v>
      </c>
      <c r="F8" s="189"/>
      <c r="G8" s="189"/>
      <c r="H8" s="189"/>
      <c r="I8" s="189"/>
      <c r="J8" s="189"/>
      <c r="K8" s="189"/>
      <c r="L8" s="189"/>
      <c r="M8" s="189"/>
      <c r="N8" s="191"/>
      <c r="O8" s="191"/>
      <c r="P8" s="191"/>
      <c r="Q8" s="192" t="s">
        <v>55</v>
      </c>
      <c r="S8" s="188"/>
    </row>
    <row r="9" spans="1:25" s="182" customFormat="1" ht="15.6">
      <c r="A9" s="193" t="s">
        <v>16</v>
      </c>
      <c r="B9" s="201" t="s">
        <v>250</v>
      </c>
      <c r="C9" s="201" t="s">
        <v>251</v>
      </c>
      <c r="D9" s="194">
        <v>1976</v>
      </c>
      <c r="E9" s="186" t="s">
        <v>228</v>
      </c>
      <c r="F9" s="195">
        <v>4</v>
      </c>
      <c r="G9" s="195">
        <v>2</v>
      </c>
      <c r="H9" s="195">
        <v>1</v>
      </c>
      <c r="I9" s="195">
        <v>3</v>
      </c>
      <c r="J9" s="195">
        <v>4</v>
      </c>
      <c r="K9" s="195">
        <v>1</v>
      </c>
      <c r="L9" s="195">
        <v>3</v>
      </c>
      <c r="M9" s="195">
        <v>2</v>
      </c>
      <c r="N9" s="195">
        <v>1</v>
      </c>
      <c r="O9" s="195">
        <v>2</v>
      </c>
      <c r="P9" s="195"/>
      <c r="Q9" s="196">
        <f>SUM(F9:O9)</f>
        <v>23</v>
      </c>
      <c r="S9" s="188"/>
    </row>
    <row r="10" spans="1:25" s="182" customFormat="1" ht="15.6">
      <c r="A10" s="193" t="s">
        <v>17</v>
      </c>
      <c r="B10" s="201" t="s">
        <v>249</v>
      </c>
      <c r="C10" s="201" t="s">
        <v>102</v>
      </c>
      <c r="D10" s="194">
        <v>1985</v>
      </c>
      <c r="E10" s="186" t="s">
        <v>228</v>
      </c>
      <c r="F10" s="195">
        <v>1</v>
      </c>
      <c r="G10" s="195">
        <v>3</v>
      </c>
      <c r="H10" s="195">
        <v>2</v>
      </c>
      <c r="I10" s="195">
        <v>4</v>
      </c>
      <c r="J10" s="195">
        <v>2</v>
      </c>
      <c r="K10" s="195">
        <v>2</v>
      </c>
      <c r="L10" s="195">
        <v>1</v>
      </c>
      <c r="M10" s="195">
        <v>2</v>
      </c>
      <c r="N10" s="195">
        <v>3</v>
      </c>
      <c r="O10" s="195">
        <v>2</v>
      </c>
      <c r="P10" s="195"/>
      <c r="Q10" s="196">
        <f>SUM(F10:P10)</f>
        <v>22</v>
      </c>
      <c r="S10" s="188"/>
    </row>
    <row r="11" spans="1:25" s="182" customFormat="1" ht="15.6">
      <c r="A11" s="193" t="s">
        <v>22</v>
      </c>
      <c r="B11" s="201" t="s">
        <v>91</v>
      </c>
      <c r="C11" s="201" t="s">
        <v>92</v>
      </c>
      <c r="D11" s="194">
        <v>2003</v>
      </c>
      <c r="E11" s="186" t="s">
        <v>227</v>
      </c>
      <c r="F11" s="195">
        <v>3</v>
      </c>
      <c r="G11" s="195">
        <v>3</v>
      </c>
      <c r="H11" s="195">
        <v>2</v>
      </c>
      <c r="I11" s="195">
        <v>3</v>
      </c>
      <c r="J11" s="195">
        <v>1</v>
      </c>
      <c r="K11" s="195">
        <v>3</v>
      </c>
      <c r="L11" s="195">
        <v>0</v>
      </c>
      <c r="M11" s="195">
        <v>2</v>
      </c>
      <c r="N11" s="195">
        <v>1</v>
      </c>
      <c r="O11" s="195"/>
      <c r="P11" s="195"/>
      <c r="Q11" s="196">
        <f>SUM(F11:O11)</f>
        <v>18</v>
      </c>
      <c r="S11" s="188"/>
    </row>
    <row r="12" spans="1:25" s="182" customFormat="1" ht="15.6">
      <c r="A12" s="194">
        <v>4</v>
      </c>
      <c r="B12" s="197" t="s">
        <v>74</v>
      </c>
      <c r="C12" s="186" t="s">
        <v>75</v>
      </c>
      <c r="D12" s="194">
        <v>1997</v>
      </c>
      <c r="E12" s="186" t="s">
        <v>227</v>
      </c>
      <c r="F12" s="195">
        <v>2</v>
      </c>
      <c r="G12" s="195">
        <v>4</v>
      </c>
      <c r="H12" s="195">
        <v>1</v>
      </c>
      <c r="I12" s="195">
        <v>2</v>
      </c>
      <c r="J12" s="195">
        <v>2</v>
      </c>
      <c r="K12" s="195">
        <v>2</v>
      </c>
      <c r="L12" s="195">
        <v>1</v>
      </c>
      <c r="M12" s="195">
        <v>1</v>
      </c>
      <c r="N12" s="195"/>
      <c r="O12" s="195"/>
      <c r="P12" s="195"/>
      <c r="Q12" s="196">
        <f>SUM(F12:O12)</f>
        <v>15</v>
      </c>
      <c r="S12" s="188"/>
    </row>
    <row r="13" spans="1:25" s="182" customFormat="1" ht="15.6">
      <c r="A13" s="194">
        <v>5</v>
      </c>
      <c r="B13" s="186" t="s">
        <v>256</v>
      </c>
      <c r="C13" s="186" t="s">
        <v>257</v>
      </c>
      <c r="D13" s="194">
        <v>1985</v>
      </c>
      <c r="E13" s="186" t="s">
        <v>237</v>
      </c>
      <c r="F13" s="195">
        <v>2</v>
      </c>
      <c r="G13" s="195">
        <v>4</v>
      </c>
      <c r="H13" s="195">
        <v>2</v>
      </c>
      <c r="I13" s="195">
        <v>3</v>
      </c>
      <c r="J13" s="195">
        <v>0</v>
      </c>
      <c r="K13" s="195">
        <v>1</v>
      </c>
      <c r="L13" s="195">
        <v>2</v>
      </c>
      <c r="M13" s="195"/>
      <c r="N13" s="195"/>
      <c r="O13" s="195"/>
      <c r="P13" s="195"/>
      <c r="Q13" s="196">
        <f>SUM(F13:P13)</f>
        <v>14</v>
      </c>
      <c r="S13" s="188"/>
    </row>
    <row r="14" spans="1:25" s="182" customFormat="1" ht="15.6">
      <c r="A14" s="194">
        <v>6</v>
      </c>
      <c r="B14" s="186" t="s">
        <v>84</v>
      </c>
      <c r="C14" s="186" t="s">
        <v>85</v>
      </c>
      <c r="D14" s="194">
        <v>2006</v>
      </c>
      <c r="E14" s="186" t="s">
        <v>233</v>
      </c>
      <c r="F14" s="195">
        <v>1</v>
      </c>
      <c r="G14" s="195">
        <v>4</v>
      </c>
      <c r="H14" s="195">
        <v>1</v>
      </c>
      <c r="I14" s="195">
        <v>2</v>
      </c>
      <c r="J14" s="195">
        <v>2</v>
      </c>
      <c r="K14" s="195">
        <v>1</v>
      </c>
      <c r="L14" s="195"/>
      <c r="M14" s="195"/>
      <c r="N14" s="195"/>
      <c r="O14" s="195"/>
      <c r="P14" s="195"/>
      <c r="Q14" s="196">
        <f>SUM(F14:O14)</f>
        <v>11</v>
      </c>
      <c r="S14" s="188"/>
    </row>
    <row r="15" spans="1:25" s="182" customFormat="1" ht="15.6">
      <c r="A15" s="194">
        <v>7</v>
      </c>
      <c r="B15" s="197" t="s">
        <v>68</v>
      </c>
      <c r="C15" s="186" t="s">
        <v>69</v>
      </c>
      <c r="D15" s="194">
        <v>1985</v>
      </c>
      <c r="E15" s="186" t="s">
        <v>236</v>
      </c>
      <c r="F15" s="195">
        <v>2</v>
      </c>
      <c r="G15" s="195">
        <v>2</v>
      </c>
      <c r="H15" s="195">
        <v>2</v>
      </c>
      <c r="I15" s="195">
        <v>1</v>
      </c>
      <c r="J15" s="195">
        <v>2</v>
      </c>
      <c r="K15" s="195"/>
      <c r="L15" s="195"/>
      <c r="M15" s="195"/>
      <c r="N15" s="195"/>
      <c r="O15" s="195"/>
      <c r="P15" s="195"/>
      <c r="Q15" s="196">
        <f>SUM(F15:O15)</f>
        <v>9</v>
      </c>
    </row>
    <row r="16" spans="1:25" s="182" customFormat="1" ht="15.6">
      <c r="A16" s="194">
        <v>8</v>
      </c>
      <c r="B16" s="186" t="s">
        <v>80</v>
      </c>
      <c r="C16" s="186" t="s">
        <v>81</v>
      </c>
      <c r="D16" s="194">
        <v>1997</v>
      </c>
      <c r="E16" s="186" t="s">
        <v>237</v>
      </c>
      <c r="F16" s="195">
        <v>0</v>
      </c>
      <c r="G16" s="195">
        <v>0</v>
      </c>
      <c r="H16" s="195">
        <v>1</v>
      </c>
      <c r="I16" s="195">
        <v>2</v>
      </c>
      <c r="J16" s="195"/>
      <c r="K16" s="195"/>
      <c r="L16" s="195"/>
      <c r="M16" s="195"/>
      <c r="N16" s="195"/>
      <c r="O16" s="195"/>
      <c r="P16" s="195"/>
      <c r="Q16" s="196">
        <f>SUM(F16:O16)</f>
        <v>3</v>
      </c>
    </row>
    <row r="17" spans="1:25" s="182" customFormat="1" ht="15.6">
      <c r="A17" s="183"/>
      <c r="C17" s="198"/>
      <c r="D17" s="183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200"/>
    </row>
    <row r="18" spans="1:25" s="2" customFormat="1" ht="21">
      <c r="A18" s="222" t="s">
        <v>48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82"/>
      <c r="R18" s="1"/>
      <c r="S18" s="1"/>
      <c r="T18" s="1"/>
      <c r="W18" s="3"/>
      <c r="X18" s="4"/>
      <c r="Y18" s="1"/>
    </row>
    <row r="19" spans="1:25" s="2" customFormat="1" ht="21">
      <c r="A19" s="177"/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62"/>
      <c r="P19" s="177"/>
      <c r="Q19" s="1"/>
      <c r="R19" s="1"/>
      <c r="S19" s="1"/>
      <c r="T19" s="1"/>
      <c r="W19" s="3"/>
      <c r="X19" s="4"/>
      <c r="Y19" s="1"/>
    </row>
    <row r="20" spans="1:25" s="8" customFormat="1" ht="15.6">
      <c r="A20" s="226" t="s">
        <v>7</v>
      </c>
      <c r="B20" s="226"/>
      <c r="C20" s="226"/>
      <c r="D20" s="6"/>
      <c r="E20" s="7"/>
      <c r="F20" s="6"/>
      <c r="G20" s="6"/>
      <c r="H20" s="6"/>
      <c r="I20" s="6"/>
      <c r="J20" s="6"/>
      <c r="K20" s="6"/>
      <c r="O20" s="31" t="s">
        <v>46</v>
      </c>
      <c r="T20" s="6"/>
      <c r="Y20" s="6"/>
    </row>
    <row r="21" spans="1:25">
      <c r="A21" s="178"/>
      <c r="B21" s="178"/>
      <c r="C21" s="178"/>
      <c r="D21" s="24"/>
      <c r="E21" s="25"/>
      <c r="F21" s="24"/>
      <c r="G21" s="24"/>
      <c r="H21" s="24"/>
      <c r="I21" s="24"/>
      <c r="J21" s="24"/>
      <c r="K21" s="24"/>
      <c r="L21" s="24"/>
      <c r="M21" s="24"/>
      <c r="S21" s="58"/>
      <c r="T21" s="58"/>
      <c r="U21" s="27"/>
    </row>
    <row r="22" spans="1:25" ht="15.6">
      <c r="A22" s="116" t="s">
        <v>49</v>
      </c>
      <c r="B22" s="116"/>
      <c r="C22" s="116"/>
      <c r="D22" s="116"/>
      <c r="E22" s="28"/>
      <c r="F22" s="12"/>
      <c r="G22" s="6"/>
      <c r="H22" s="12"/>
      <c r="I22" s="6"/>
      <c r="J22" s="13"/>
      <c r="K22" s="6"/>
      <c r="L22" s="6"/>
      <c r="M22" s="14"/>
      <c r="N22" s="15"/>
      <c r="O22" s="164"/>
      <c r="P22" s="15"/>
      <c r="Q22" s="29"/>
      <c r="R22" s="29"/>
      <c r="T22" s="59"/>
    </row>
    <row r="23" spans="1:25" ht="15.6">
      <c r="A23" s="61"/>
      <c r="B23" s="61"/>
      <c r="C23" s="61"/>
      <c r="D23" s="61"/>
      <c r="E23" s="28"/>
      <c r="F23" s="12"/>
      <c r="G23" s="6"/>
      <c r="H23" s="12"/>
      <c r="I23" s="6"/>
      <c r="J23" s="13"/>
      <c r="K23" s="6"/>
      <c r="L23" s="6"/>
      <c r="M23" s="14"/>
      <c r="N23" s="15"/>
      <c r="O23" s="164"/>
      <c r="P23" s="15"/>
      <c r="Q23" s="29"/>
      <c r="R23" s="29"/>
      <c r="T23" s="59"/>
    </row>
    <row r="24" spans="1:25" ht="13.8">
      <c r="A24" s="111" t="s">
        <v>28</v>
      </c>
      <c r="B24" s="237" t="s">
        <v>19</v>
      </c>
      <c r="C24" s="237"/>
      <c r="D24" s="112" t="s">
        <v>9</v>
      </c>
      <c r="E24" s="113" t="s">
        <v>10</v>
      </c>
      <c r="F24" s="114" t="s">
        <v>29</v>
      </c>
      <c r="G24" s="114" t="s">
        <v>17</v>
      </c>
      <c r="H24" s="114" t="s">
        <v>22</v>
      </c>
      <c r="I24" s="114" t="s">
        <v>21</v>
      </c>
      <c r="J24" s="114" t="s">
        <v>16</v>
      </c>
      <c r="K24" s="114" t="s">
        <v>17</v>
      </c>
      <c r="L24" s="114" t="s">
        <v>22</v>
      </c>
      <c r="M24" s="114" t="s">
        <v>21</v>
      </c>
      <c r="N24" s="114" t="s">
        <v>14</v>
      </c>
      <c r="O24" s="114" t="s">
        <v>38</v>
      </c>
      <c r="P24" s="114" t="s">
        <v>15</v>
      </c>
      <c r="U24" s="26"/>
    </row>
    <row r="25" spans="1:25" ht="13.8">
      <c r="A25" s="144"/>
      <c r="B25" s="145"/>
      <c r="C25" s="145"/>
      <c r="D25" s="145"/>
      <c r="E25" s="146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U25" s="26"/>
    </row>
    <row r="26" spans="1:25" s="64" customFormat="1" ht="13.8">
      <c r="A26" s="88">
        <v>1</v>
      </c>
      <c r="B26" s="91" t="s">
        <v>241</v>
      </c>
      <c r="C26" s="91" t="s">
        <v>242</v>
      </c>
      <c r="D26" s="81">
        <v>1976</v>
      </c>
      <c r="E26" s="78" t="s">
        <v>228</v>
      </c>
      <c r="F26" s="33">
        <v>96</v>
      </c>
      <c r="G26" s="33">
        <v>95</v>
      </c>
      <c r="H26" s="33">
        <v>93</v>
      </c>
      <c r="I26" s="37">
        <v>284</v>
      </c>
      <c r="J26" s="33">
        <v>96</v>
      </c>
      <c r="K26" s="33">
        <v>96</v>
      </c>
      <c r="L26" s="33">
        <v>99</v>
      </c>
      <c r="M26" s="37">
        <v>291</v>
      </c>
      <c r="N26" s="37">
        <v>575</v>
      </c>
      <c r="O26" s="134">
        <v>13</v>
      </c>
      <c r="P26" s="49" t="s">
        <v>63</v>
      </c>
      <c r="S26" s="30"/>
      <c r="T26" s="59"/>
      <c r="U26" s="63"/>
    </row>
    <row r="27" spans="1:25" s="64" customFormat="1" ht="13.8">
      <c r="A27" s="88">
        <v>2</v>
      </c>
      <c r="B27" s="91" t="s">
        <v>86</v>
      </c>
      <c r="C27" s="91" t="s">
        <v>87</v>
      </c>
      <c r="D27" s="81">
        <v>2001</v>
      </c>
      <c r="E27" s="78" t="s">
        <v>236</v>
      </c>
      <c r="F27" s="33">
        <v>97</v>
      </c>
      <c r="G27" s="33">
        <v>97</v>
      </c>
      <c r="H27" s="33">
        <v>95</v>
      </c>
      <c r="I27" s="37">
        <v>289</v>
      </c>
      <c r="J27" s="33">
        <v>94</v>
      </c>
      <c r="K27" s="33">
        <v>93</v>
      </c>
      <c r="L27" s="33">
        <v>96</v>
      </c>
      <c r="M27" s="37">
        <v>283</v>
      </c>
      <c r="N27" s="37">
        <v>572</v>
      </c>
      <c r="O27" s="134">
        <v>20</v>
      </c>
      <c r="P27" s="49" t="s">
        <v>16</v>
      </c>
      <c r="S27" s="62"/>
      <c r="T27" s="65"/>
      <c r="U27" s="66"/>
    </row>
    <row r="28" spans="1:25" s="64" customFormat="1" ht="13.8">
      <c r="A28" s="88">
        <v>3</v>
      </c>
      <c r="B28" s="91" t="s">
        <v>61</v>
      </c>
      <c r="C28" s="91" t="s">
        <v>62</v>
      </c>
      <c r="D28" s="81">
        <v>1977</v>
      </c>
      <c r="E28" s="78" t="s">
        <v>239</v>
      </c>
      <c r="F28" s="33">
        <v>95</v>
      </c>
      <c r="G28" s="33">
        <v>97</v>
      </c>
      <c r="H28" s="33">
        <v>96</v>
      </c>
      <c r="I28" s="37">
        <v>288</v>
      </c>
      <c r="J28" s="33">
        <v>96</v>
      </c>
      <c r="K28" s="33">
        <v>94</v>
      </c>
      <c r="L28" s="33">
        <v>94</v>
      </c>
      <c r="M28" s="37">
        <v>284</v>
      </c>
      <c r="N28" s="37">
        <v>572</v>
      </c>
      <c r="O28" s="134">
        <v>16</v>
      </c>
      <c r="P28" s="49" t="s">
        <v>16</v>
      </c>
      <c r="S28" s="30"/>
      <c r="T28" s="59"/>
      <c r="U28" s="63"/>
    </row>
    <row r="29" spans="1:25" s="64" customFormat="1">
      <c r="A29" s="80" t="s">
        <v>50</v>
      </c>
      <c r="B29" s="186" t="s">
        <v>249</v>
      </c>
      <c r="C29" s="186" t="s">
        <v>102</v>
      </c>
      <c r="D29" s="194">
        <v>1985</v>
      </c>
      <c r="E29" s="186" t="s">
        <v>228</v>
      </c>
      <c r="F29" s="194">
        <v>94</v>
      </c>
      <c r="G29" s="194">
        <v>92</v>
      </c>
      <c r="H29" s="194">
        <v>98</v>
      </c>
      <c r="I29" s="193">
        <v>284</v>
      </c>
      <c r="J29" s="194">
        <v>95</v>
      </c>
      <c r="K29" s="194">
        <v>99</v>
      </c>
      <c r="L29" s="194">
        <v>94</v>
      </c>
      <c r="M29" s="193">
        <v>288</v>
      </c>
      <c r="N29" s="196">
        <v>572</v>
      </c>
      <c r="O29" s="134">
        <v>11</v>
      </c>
      <c r="P29" s="49" t="s">
        <v>63</v>
      </c>
      <c r="S29" s="30"/>
      <c r="T29" s="59"/>
      <c r="U29" s="63"/>
    </row>
    <row r="30" spans="1:25">
      <c r="A30" s="80" t="s">
        <v>50</v>
      </c>
      <c r="B30" s="186" t="s">
        <v>256</v>
      </c>
      <c r="C30" s="186" t="s">
        <v>257</v>
      </c>
      <c r="D30" s="194">
        <v>1985</v>
      </c>
      <c r="E30" s="186" t="s">
        <v>237</v>
      </c>
      <c r="F30" s="194">
        <v>95</v>
      </c>
      <c r="G30" s="194">
        <v>92</v>
      </c>
      <c r="H30" s="194">
        <v>93</v>
      </c>
      <c r="I30" s="193">
        <v>280</v>
      </c>
      <c r="J30" s="194">
        <v>95</v>
      </c>
      <c r="K30" s="194">
        <v>92</v>
      </c>
      <c r="L30" s="194">
        <v>92</v>
      </c>
      <c r="M30" s="193">
        <v>279</v>
      </c>
      <c r="N30" s="196">
        <v>559</v>
      </c>
      <c r="O30" s="134">
        <v>14</v>
      </c>
      <c r="P30" s="49" t="s">
        <v>16</v>
      </c>
      <c r="S30" s="30"/>
      <c r="T30" s="59"/>
      <c r="U30" s="63"/>
    </row>
    <row r="31" spans="1:25">
      <c r="A31" s="80" t="s">
        <v>50</v>
      </c>
      <c r="B31" s="197" t="s">
        <v>74</v>
      </c>
      <c r="C31" s="186" t="s">
        <v>75</v>
      </c>
      <c r="D31" s="194">
        <v>1997</v>
      </c>
      <c r="E31" s="186" t="s">
        <v>227</v>
      </c>
      <c r="F31" s="194">
        <v>94</v>
      </c>
      <c r="G31" s="194">
        <v>95</v>
      </c>
      <c r="H31" s="194">
        <v>90</v>
      </c>
      <c r="I31" s="193">
        <v>279</v>
      </c>
      <c r="J31" s="194">
        <v>90</v>
      </c>
      <c r="K31" s="194">
        <v>95</v>
      </c>
      <c r="L31" s="194">
        <v>95</v>
      </c>
      <c r="M31" s="193">
        <v>280</v>
      </c>
      <c r="N31" s="196">
        <v>559</v>
      </c>
      <c r="O31" s="134">
        <v>13</v>
      </c>
      <c r="P31" s="49" t="s">
        <v>17</v>
      </c>
      <c r="S31" s="67"/>
      <c r="T31" s="65"/>
    </row>
    <row r="32" spans="1:25">
      <c r="A32" s="80" t="s">
        <v>50</v>
      </c>
      <c r="B32" s="186" t="s">
        <v>91</v>
      </c>
      <c r="C32" s="186" t="s">
        <v>92</v>
      </c>
      <c r="D32" s="194">
        <v>2003</v>
      </c>
      <c r="E32" s="186" t="s">
        <v>227</v>
      </c>
      <c r="F32" s="194">
        <v>92</v>
      </c>
      <c r="G32" s="194">
        <v>88</v>
      </c>
      <c r="H32" s="194">
        <v>93</v>
      </c>
      <c r="I32" s="193">
        <v>273</v>
      </c>
      <c r="J32" s="194">
        <v>93</v>
      </c>
      <c r="K32" s="194">
        <v>96</v>
      </c>
      <c r="L32" s="194">
        <v>96</v>
      </c>
      <c r="M32" s="193">
        <v>285</v>
      </c>
      <c r="N32" s="196">
        <v>558</v>
      </c>
      <c r="O32" s="134">
        <v>12</v>
      </c>
      <c r="P32" s="49" t="s">
        <v>17</v>
      </c>
      <c r="S32" s="67"/>
      <c r="T32" s="65"/>
    </row>
    <row r="33" spans="1:21">
      <c r="A33" s="80" t="s">
        <v>50</v>
      </c>
      <c r="B33" s="197" t="s">
        <v>68</v>
      </c>
      <c r="C33" s="186" t="s">
        <v>69</v>
      </c>
      <c r="D33" s="194">
        <v>1985</v>
      </c>
      <c r="E33" s="186" t="s">
        <v>236</v>
      </c>
      <c r="F33" s="194">
        <v>95</v>
      </c>
      <c r="G33" s="194">
        <v>97</v>
      </c>
      <c r="H33" s="194">
        <v>96</v>
      </c>
      <c r="I33" s="193">
        <v>288</v>
      </c>
      <c r="J33" s="194">
        <v>89</v>
      </c>
      <c r="K33" s="194">
        <v>89</v>
      </c>
      <c r="L33" s="194">
        <v>92</v>
      </c>
      <c r="M33" s="193">
        <v>270</v>
      </c>
      <c r="N33" s="196">
        <v>558</v>
      </c>
      <c r="O33" s="134">
        <v>9</v>
      </c>
      <c r="P33" s="49" t="s">
        <v>17</v>
      </c>
      <c r="S33" s="67"/>
      <c r="T33" s="65"/>
    </row>
    <row r="34" spans="1:21">
      <c r="A34" s="80" t="s">
        <v>50</v>
      </c>
      <c r="B34" s="186" t="s">
        <v>84</v>
      </c>
      <c r="C34" s="186" t="s">
        <v>85</v>
      </c>
      <c r="D34" s="194">
        <v>2006</v>
      </c>
      <c r="E34" s="186" t="s">
        <v>233</v>
      </c>
      <c r="F34" s="194">
        <v>91</v>
      </c>
      <c r="G34" s="194">
        <v>90</v>
      </c>
      <c r="H34" s="194">
        <v>92</v>
      </c>
      <c r="I34" s="193">
        <v>273</v>
      </c>
      <c r="J34" s="194">
        <v>92</v>
      </c>
      <c r="K34" s="194">
        <v>94</v>
      </c>
      <c r="L34" s="194">
        <v>96</v>
      </c>
      <c r="M34" s="193">
        <v>282</v>
      </c>
      <c r="N34" s="196">
        <v>555</v>
      </c>
      <c r="O34" s="134">
        <v>6</v>
      </c>
      <c r="P34" s="49" t="s">
        <v>17</v>
      </c>
      <c r="S34" s="67"/>
      <c r="T34" s="65"/>
    </row>
    <row r="35" spans="1:21">
      <c r="A35" s="80" t="s">
        <v>50</v>
      </c>
      <c r="B35" s="186" t="s">
        <v>80</v>
      </c>
      <c r="C35" s="186" t="s">
        <v>81</v>
      </c>
      <c r="D35" s="194">
        <v>1997</v>
      </c>
      <c r="E35" s="186" t="s">
        <v>237</v>
      </c>
      <c r="F35" s="194">
        <v>90</v>
      </c>
      <c r="G35" s="194">
        <v>86</v>
      </c>
      <c r="H35" s="194">
        <v>94</v>
      </c>
      <c r="I35" s="193">
        <v>270</v>
      </c>
      <c r="J35" s="194">
        <v>94</v>
      </c>
      <c r="K35" s="194">
        <v>95</v>
      </c>
      <c r="L35" s="194">
        <v>93</v>
      </c>
      <c r="M35" s="193">
        <v>282</v>
      </c>
      <c r="N35" s="196">
        <v>552</v>
      </c>
      <c r="O35" s="134">
        <v>11</v>
      </c>
      <c r="P35" s="49" t="s">
        <v>17</v>
      </c>
      <c r="S35" s="67"/>
      <c r="T35" s="65"/>
    </row>
    <row r="36" spans="1:21">
      <c r="A36" s="80" t="s">
        <v>50</v>
      </c>
      <c r="B36" s="186" t="s">
        <v>250</v>
      </c>
      <c r="C36" s="186" t="s">
        <v>251</v>
      </c>
      <c r="D36" s="194">
        <v>1976</v>
      </c>
      <c r="E36" s="186" t="s">
        <v>228</v>
      </c>
      <c r="F36" s="194">
        <v>90</v>
      </c>
      <c r="G36" s="194">
        <v>92</v>
      </c>
      <c r="H36" s="194">
        <v>91</v>
      </c>
      <c r="I36" s="193">
        <v>273</v>
      </c>
      <c r="J36" s="194">
        <v>93</v>
      </c>
      <c r="K36" s="194">
        <v>94</v>
      </c>
      <c r="L36" s="194">
        <v>92</v>
      </c>
      <c r="M36" s="193">
        <v>279</v>
      </c>
      <c r="N36" s="196">
        <v>552</v>
      </c>
      <c r="O36" s="134">
        <v>11</v>
      </c>
      <c r="P36" s="49" t="s">
        <v>17</v>
      </c>
      <c r="S36" s="67"/>
      <c r="T36" s="65"/>
    </row>
    <row r="37" spans="1:21">
      <c r="A37" s="80">
        <v>12</v>
      </c>
      <c r="B37" s="197" t="s">
        <v>64</v>
      </c>
      <c r="C37" s="186" t="s">
        <v>65</v>
      </c>
      <c r="D37" s="194">
        <v>1993</v>
      </c>
      <c r="E37" s="186" t="s">
        <v>229</v>
      </c>
      <c r="F37" s="194">
        <v>87</v>
      </c>
      <c r="G37" s="194">
        <v>91</v>
      </c>
      <c r="H37" s="194">
        <v>92</v>
      </c>
      <c r="I37" s="193">
        <v>270</v>
      </c>
      <c r="J37" s="194">
        <v>96</v>
      </c>
      <c r="K37" s="194">
        <v>93</v>
      </c>
      <c r="L37" s="194">
        <v>93</v>
      </c>
      <c r="M37" s="193">
        <v>282</v>
      </c>
      <c r="N37" s="196">
        <v>552</v>
      </c>
      <c r="O37" s="134">
        <v>9</v>
      </c>
      <c r="P37" s="49" t="s">
        <v>17</v>
      </c>
      <c r="S37" s="67"/>
      <c r="T37" s="65"/>
    </row>
    <row r="38" spans="1:21">
      <c r="A38" s="80">
        <v>13</v>
      </c>
      <c r="B38" s="197" t="s">
        <v>191</v>
      </c>
      <c r="C38" s="186" t="s">
        <v>248</v>
      </c>
      <c r="D38" s="194">
        <v>2002</v>
      </c>
      <c r="E38" s="186" t="s">
        <v>227</v>
      </c>
      <c r="F38" s="194">
        <v>95</v>
      </c>
      <c r="G38" s="194">
        <v>95</v>
      </c>
      <c r="H38" s="194">
        <v>96</v>
      </c>
      <c r="I38" s="193">
        <v>286</v>
      </c>
      <c r="J38" s="194">
        <v>86</v>
      </c>
      <c r="K38" s="194">
        <v>87</v>
      </c>
      <c r="L38" s="194">
        <v>93</v>
      </c>
      <c r="M38" s="193">
        <v>266</v>
      </c>
      <c r="N38" s="196">
        <v>552</v>
      </c>
      <c r="O38" s="134">
        <v>7</v>
      </c>
      <c r="P38" s="49" t="s">
        <v>17</v>
      </c>
      <c r="S38" s="67"/>
      <c r="T38" s="65"/>
    </row>
    <row r="39" spans="1:21">
      <c r="A39" s="80">
        <v>14</v>
      </c>
      <c r="B39" s="197" t="s">
        <v>70</v>
      </c>
      <c r="C39" s="186" t="s">
        <v>71</v>
      </c>
      <c r="D39" s="194">
        <v>1962</v>
      </c>
      <c r="E39" s="186" t="s">
        <v>238</v>
      </c>
      <c r="F39" s="194">
        <v>93</v>
      </c>
      <c r="G39" s="194">
        <v>88</v>
      </c>
      <c r="H39" s="194">
        <v>95</v>
      </c>
      <c r="I39" s="193">
        <v>276</v>
      </c>
      <c r="J39" s="194">
        <v>89</v>
      </c>
      <c r="K39" s="194">
        <v>95</v>
      </c>
      <c r="L39" s="194">
        <v>92</v>
      </c>
      <c r="M39" s="193">
        <v>276</v>
      </c>
      <c r="N39" s="196">
        <v>552</v>
      </c>
      <c r="O39" s="134">
        <v>6</v>
      </c>
      <c r="P39" s="49" t="s">
        <v>17</v>
      </c>
      <c r="S39" s="67"/>
      <c r="T39" s="65"/>
    </row>
    <row r="40" spans="1:21">
      <c r="A40" s="80">
        <v>15</v>
      </c>
      <c r="B40" s="197" t="s">
        <v>157</v>
      </c>
      <c r="C40" s="186" t="s">
        <v>222</v>
      </c>
      <c r="D40" s="194">
        <v>1986</v>
      </c>
      <c r="E40" s="186" t="s">
        <v>237</v>
      </c>
      <c r="F40" s="194">
        <v>94</v>
      </c>
      <c r="G40" s="194">
        <v>94</v>
      </c>
      <c r="H40" s="194">
        <v>95</v>
      </c>
      <c r="I40" s="193">
        <v>283</v>
      </c>
      <c r="J40" s="194">
        <v>85</v>
      </c>
      <c r="K40" s="194">
        <v>89</v>
      </c>
      <c r="L40" s="194">
        <v>94</v>
      </c>
      <c r="M40" s="193">
        <v>268</v>
      </c>
      <c r="N40" s="196">
        <v>551</v>
      </c>
      <c r="O40" s="134">
        <v>9</v>
      </c>
      <c r="P40" s="49" t="s">
        <v>17</v>
      </c>
      <c r="S40" s="67"/>
      <c r="T40" s="65"/>
    </row>
    <row r="41" spans="1:21">
      <c r="A41" s="80">
        <v>16</v>
      </c>
      <c r="B41" s="197" t="s">
        <v>66</v>
      </c>
      <c r="C41" s="186" t="s">
        <v>67</v>
      </c>
      <c r="D41" s="194">
        <v>1980</v>
      </c>
      <c r="E41" s="186" t="s">
        <v>229</v>
      </c>
      <c r="F41" s="194">
        <v>92</v>
      </c>
      <c r="G41" s="194">
        <v>92</v>
      </c>
      <c r="H41" s="194">
        <v>94</v>
      </c>
      <c r="I41" s="193">
        <v>278</v>
      </c>
      <c r="J41" s="194">
        <v>92</v>
      </c>
      <c r="K41" s="194">
        <v>90</v>
      </c>
      <c r="L41" s="194">
        <v>91</v>
      </c>
      <c r="M41" s="193">
        <v>273</v>
      </c>
      <c r="N41" s="196">
        <v>551</v>
      </c>
      <c r="O41" s="134">
        <v>8</v>
      </c>
      <c r="P41" s="49" t="s">
        <v>17</v>
      </c>
      <c r="S41" s="67"/>
      <c r="T41" s="65"/>
    </row>
    <row r="42" spans="1:21">
      <c r="A42" s="80">
        <v>17</v>
      </c>
      <c r="B42" s="197" t="s">
        <v>254</v>
      </c>
      <c r="C42" s="186" t="s">
        <v>255</v>
      </c>
      <c r="D42" s="194">
        <v>2003</v>
      </c>
      <c r="E42" s="186" t="s">
        <v>237</v>
      </c>
      <c r="F42" s="194">
        <v>93</v>
      </c>
      <c r="G42" s="194">
        <v>93</v>
      </c>
      <c r="H42" s="194">
        <v>92</v>
      </c>
      <c r="I42" s="193">
        <v>278</v>
      </c>
      <c r="J42" s="194">
        <v>93</v>
      </c>
      <c r="K42" s="194">
        <v>90</v>
      </c>
      <c r="L42" s="194">
        <v>89</v>
      </c>
      <c r="M42" s="193">
        <v>272</v>
      </c>
      <c r="N42" s="196">
        <v>550</v>
      </c>
      <c r="O42" s="134">
        <v>10</v>
      </c>
      <c r="P42" s="49" t="s">
        <v>17</v>
      </c>
      <c r="S42" s="67"/>
      <c r="T42" s="65"/>
    </row>
    <row r="43" spans="1:21">
      <c r="A43" s="80">
        <v>18</v>
      </c>
      <c r="B43" s="197" t="s">
        <v>70</v>
      </c>
      <c r="C43" s="186" t="s">
        <v>88</v>
      </c>
      <c r="D43" s="194">
        <v>2004</v>
      </c>
      <c r="E43" s="186" t="s">
        <v>238</v>
      </c>
      <c r="F43" s="194">
        <v>93</v>
      </c>
      <c r="G43" s="194">
        <v>91</v>
      </c>
      <c r="H43" s="194">
        <v>94</v>
      </c>
      <c r="I43" s="193">
        <v>278</v>
      </c>
      <c r="J43" s="194">
        <v>88</v>
      </c>
      <c r="K43" s="194">
        <v>89</v>
      </c>
      <c r="L43" s="194">
        <v>90</v>
      </c>
      <c r="M43" s="193">
        <v>267</v>
      </c>
      <c r="N43" s="196">
        <v>545</v>
      </c>
      <c r="O43" s="134">
        <v>4</v>
      </c>
      <c r="P43" s="49" t="s">
        <v>17</v>
      </c>
      <c r="S43" s="67"/>
      <c r="T43" s="65"/>
    </row>
    <row r="44" spans="1:21">
      <c r="A44" s="80">
        <v>19</v>
      </c>
      <c r="B44" s="197" t="s">
        <v>175</v>
      </c>
      <c r="C44" s="186" t="s">
        <v>176</v>
      </c>
      <c r="D44" s="194">
        <v>2000</v>
      </c>
      <c r="E44" s="186" t="s">
        <v>231</v>
      </c>
      <c r="F44" s="194">
        <v>91</v>
      </c>
      <c r="G44" s="194">
        <v>88</v>
      </c>
      <c r="H44" s="194">
        <v>92</v>
      </c>
      <c r="I44" s="193">
        <v>271</v>
      </c>
      <c r="J44" s="194">
        <v>94</v>
      </c>
      <c r="K44" s="194">
        <v>92</v>
      </c>
      <c r="L44" s="194">
        <v>86</v>
      </c>
      <c r="M44" s="193">
        <v>272</v>
      </c>
      <c r="N44" s="196">
        <v>543</v>
      </c>
      <c r="O44" s="134">
        <v>6</v>
      </c>
      <c r="P44" s="49" t="s">
        <v>17</v>
      </c>
      <c r="S44" s="67"/>
      <c r="T44" s="65"/>
    </row>
    <row r="45" spans="1:21">
      <c r="A45" s="80">
        <v>20</v>
      </c>
      <c r="B45" s="197" t="s">
        <v>249</v>
      </c>
      <c r="C45" s="186" t="s">
        <v>252</v>
      </c>
      <c r="D45" s="194">
        <v>1993</v>
      </c>
      <c r="E45" s="186" t="s">
        <v>227</v>
      </c>
      <c r="F45" s="194">
        <v>87</v>
      </c>
      <c r="G45" s="194">
        <v>92</v>
      </c>
      <c r="H45" s="194">
        <v>92</v>
      </c>
      <c r="I45" s="193">
        <v>271</v>
      </c>
      <c r="J45" s="194">
        <v>91</v>
      </c>
      <c r="K45" s="194">
        <v>90</v>
      </c>
      <c r="L45" s="194">
        <v>90</v>
      </c>
      <c r="M45" s="193">
        <v>271</v>
      </c>
      <c r="N45" s="196">
        <v>542</v>
      </c>
      <c r="O45" s="134">
        <v>6</v>
      </c>
      <c r="P45" s="49" t="s">
        <v>17</v>
      </c>
      <c r="S45" s="67"/>
      <c r="T45" s="65"/>
    </row>
    <row r="46" spans="1:21" s="64" customFormat="1">
      <c r="A46" s="80">
        <v>21</v>
      </c>
      <c r="B46" s="186" t="s">
        <v>220</v>
      </c>
      <c r="C46" s="186" t="s">
        <v>221</v>
      </c>
      <c r="D46" s="194">
        <v>1958</v>
      </c>
      <c r="E46" s="186" t="s">
        <v>228</v>
      </c>
      <c r="F46" s="194">
        <v>93</v>
      </c>
      <c r="G46" s="194">
        <v>93</v>
      </c>
      <c r="H46" s="194">
        <v>95</v>
      </c>
      <c r="I46" s="193">
        <v>281</v>
      </c>
      <c r="J46" s="194">
        <v>84</v>
      </c>
      <c r="K46" s="194">
        <v>85</v>
      </c>
      <c r="L46" s="194">
        <v>91</v>
      </c>
      <c r="M46" s="193">
        <v>260</v>
      </c>
      <c r="N46" s="196">
        <v>541</v>
      </c>
      <c r="O46" s="134">
        <v>6</v>
      </c>
      <c r="P46" s="49" t="s">
        <v>17</v>
      </c>
      <c r="Q46" s="27"/>
      <c r="R46" s="27"/>
      <c r="S46" s="67"/>
      <c r="T46" s="65"/>
      <c r="U46" s="60"/>
    </row>
    <row r="47" spans="1:21">
      <c r="A47" s="80">
        <v>22</v>
      </c>
      <c r="B47" s="197" t="s">
        <v>93</v>
      </c>
      <c r="C47" s="186" t="s">
        <v>94</v>
      </c>
      <c r="D47" s="194">
        <v>2002</v>
      </c>
      <c r="E47" s="186" t="s">
        <v>229</v>
      </c>
      <c r="F47" s="194">
        <v>86</v>
      </c>
      <c r="G47" s="194">
        <v>89</v>
      </c>
      <c r="H47" s="194">
        <v>86</v>
      </c>
      <c r="I47" s="193">
        <v>261</v>
      </c>
      <c r="J47" s="194">
        <v>96</v>
      </c>
      <c r="K47" s="194">
        <v>91</v>
      </c>
      <c r="L47" s="194">
        <v>92</v>
      </c>
      <c r="M47" s="193">
        <v>279</v>
      </c>
      <c r="N47" s="196">
        <v>540</v>
      </c>
      <c r="O47" s="134">
        <v>7</v>
      </c>
      <c r="P47" s="49" t="s">
        <v>17</v>
      </c>
      <c r="S47" s="67"/>
      <c r="T47" s="65"/>
    </row>
    <row r="48" spans="1:21">
      <c r="A48" s="80">
        <v>23</v>
      </c>
      <c r="B48" s="197" t="s">
        <v>246</v>
      </c>
      <c r="C48" s="186" t="s">
        <v>247</v>
      </c>
      <c r="D48" s="194">
        <v>1966</v>
      </c>
      <c r="E48" s="186" t="s">
        <v>265</v>
      </c>
      <c r="F48" s="194">
        <v>87</v>
      </c>
      <c r="G48" s="194">
        <v>91</v>
      </c>
      <c r="H48" s="194">
        <v>91</v>
      </c>
      <c r="I48" s="193">
        <v>269</v>
      </c>
      <c r="J48" s="194">
        <v>90</v>
      </c>
      <c r="K48" s="194">
        <v>87</v>
      </c>
      <c r="L48" s="194">
        <v>93</v>
      </c>
      <c r="M48" s="193">
        <v>270</v>
      </c>
      <c r="N48" s="196">
        <v>539</v>
      </c>
      <c r="O48" s="134">
        <v>7</v>
      </c>
      <c r="P48" s="49" t="s">
        <v>22</v>
      </c>
      <c r="S48" s="67"/>
      <c r="T48" s="65"/>
    </row>
    <row r="49" spans="1:20">
      <c r="A49" s="80">
        <v>24</v>
      </c>
      <c r="B49" s="197" t="s">
        <v>76</v>
      </c>
      <c r="C49" s="186" t="s">
        <v>77</v>
      </c>
      <c r="D49" s="194">
        <v>1996</v>
      </c>
      <c r="E49" s="186" t="s">
        <v>237</v>
      </c>
      <c r="F49" s="194">
        <v>92</v>
      </c>
      <c r="G49" s="194">
        <v>88</v>
      </c>
      <c r="H49" s="194">
        <v>91</v>
      </c>
      <c r="I49" s="193">
        <v>271</v>
      </c>
      <c r="J49" s="194">
        <v>87</v>
      </c>
      <c r="K49" s="194">
        <v>90</v>
      </c>
      <c r="L49" s="194">
        <v>91</v>
      </c>
      <c r="M49" s="193">
        <v>268</v>
      </c>
      <c r="N49" s="196">
        <v>539</v>
      </c>
      <c r="O49" s="134">
        <v>5</v>
      </c>
      <c r="P49" s="49" t="s">
        <v>22</v>
      </c>
      <c r="S49" s="67"/>
      <c r="T49" s="65"/>
    </row>
    <row r="50" spans="1:20">
      <c r="A50" s="80">
        <v>25</v>
      </c>
      <c r="B50" s="197" t="s">
        <v>253</v>
      </c>
      <c r="C50" s="186" t="s">
        <v>77</v>
      </c>
      <c r="D50" s="194">
        <v>1975</v>
      </c>
      <c r="E50" s="186" t="s">
        <v>237</v>
      </c>
      <c r="F50" s="194">
        <v>82</v>
      </c>
      <c r="G50" s="194">
        <v>89</v>
      </c>
      <c r="H50" s="194">
        <v>89</v>
      </c>
      <c r="I50" s="193">
        <v>260</v>
      </c>
      <c r="J50" s="194">
        <v>94</v>
      </c>
      <c r="K50" s="194">
        <v>92</v>
      </c>
      <c r="L50" s="194">
        <v>89</v>
      </c>
      <c r="M50" s="193">
        <v>275</v>
      </c>
      <c r="N50" s="196">
        <v>535</v>
      </c>
      <c r="O50" s="134">
        <v>6</v>
      </c>
      <c r="P50" s="49" t="s">
        <v>17</v>
      </c>
      <c r="S50" s="67"/>
      <c r="T50" s="65"/>
    </row>
    <row r="51" spans="1:20">
      <c r="A51" s="80">
        <v>26</v>
      </c>
      <c r="B51" s="186" t="s">
        <v>95</v>
      </c>
      <c r="C51" s="186" t="s">
        <v>96</v>
      </c>
      <c r="D51" s="194">
        <v>2002</v>
      </c>
      <c r="E51" s="186" t="s">
        <v>229</v>
      </c>
      <c r="F51" s="194">
        <v>92</v>
      </c>
      <c r="G51" s="194">
        <v>90</v>
      </c>
      <c r="H51" s="194">
        <v>94</v>
      </c>
      <c r="I51" s="193">
        <v>276</v>
      </c>
      <c r="J51" s="194">
        <v>85</v>
      </c>
      <c r="K51" s="194">
        <v>86</v>
      </c>
      <c r="L51" s="194">
        <v>86</v>
      </c>
      <c r="M51" s="193">
        <v>257</v>
      </c>
      <c r="N51" s="196">
        <v>533</v>
      </c>
      <c r="O51" s="134">
        <v>6</v>
      </c>
      <c r="P51" s="49" t="s">
        <v>22</v>
      </c>
      <c r="S51" s="67"/>
      <c r="T51" s="65"/>
    </row>
    <row r="52" spans="1:20">
      <c r="A52" s="80">
        <v>27</v>
      </c>
      <c r="B52" s="197" t="s">
        <v>78</v>
      </c>
      <c r="C52" s="186" t="s">
        <v>79</v>
      </c>
      <c r="D52" s="194">
        <v>1998</v>
      </c>
      <c r="E52" s="186" t="s">
        <v>233</v>
      </c>
      <c r="F52" s="194">
        <v>88</v>
      </c>
      <c r="G52" s="194">
        <v>93</v>
      </c>
      <c r="H52" s="194">
        <v>89</v>
      </c>
      <c r="I52" s="193">
        <v>270</v>
      </c>
      <c r="J52" s="194">
        <v>94</v>
      </c>
      <c r="K52" s="194">
        <v>92</v>
      </c>
      <c r="L52" s="194">
        <v>76</v>
      </c>
      <c r="M52" s="193">
        <v>262</v>
      </c>
      <c r="N52" s="196">
        <v>532</v>
      </c>
      <c r="O52" s="134">
        <v>8</v>
      </c>
      <c r="P52" s="49" t="s">
        <v>22</v>
      </c>
      <c r="S52" s="67"/>
      <c r="T52" s="65"/>
    </row>
    <row r="53" spans="1:20" ht="13.8">
      <c r="A53" s="80">
        <v>28</v>
      </c>
      <c r="B53" s="91" t="s">
        <v>72</v>
      </c>
      <c r="C53" s="91" t="s">
        <v>73</v>
      </c>
      <c r="D53" s="33">
        <v>1959</v>
      </c>
      <c r="E53" s="78" t="s">
        <v>233</v>
      </c>
      <c r="F53" s="33">
        <v>88</v>
      </c>
      <c r="G53" s="33">
        <v>88</v>
      </c>
      <c r="H53" s="33">
        <v>91</v>
      </c>
      <c r="I53" s="37">
        <v>267</v>
      </c>
      <c r="J53" s="33">
        <v>90</v>
      </c>
      <c r="K53" s="33">
        <v>83</v>
      </c>
      <c r="L53" s="33">
        <v>90</v>
      </c>
      <c r="M53" s="37">
        <v>263</v>
      </c>
      <c r="N53" s="37">
        <v>530</v>
      </c>
      <c r="O53" s="134">
        <v>5</v>
      </c>
      <c r="P53" s="49" t="s">
        <v>22</v>
      </c>
      <c r="S53" s="67"/>
      <c r="T53" s="65"/>
    </row>
    <row r="54" spans="1:20" ht="13.8">
      <c r="A54" s="80">
        <v>29</v>
      </c>
      <c r="B54" s="91" t="s">
        <v>258</v>
      </c>
      <c r="C54" s="91" t="s">
        <v>259</v>
      </c>
      <c r="D54" s="33">
        <v>2005</v>
      </c>
      <c r="E54" s="78" t="s">
        <v>227</v>
      </c>
      <c r="F54" s="33">
        <v>89</v>
      </c>
      <c r="G54" s="33">
        <v>91</v>
      </c>
      <c r="H54" s="33">
        <v>95</v>
      </c>
      <c r="I54" s="37">
        <v>275</v>
      </c>
      <c r="J54" s="33">
        <v>82</v>
      </c>
      <c r="K54" s="33">
        <v>88</v>
      </c>
      <c r="L54" s="33">
        <v>83</v>
      </c>
      <c r="M54" s="37">
        <v>253</v>
      </c>
      <c r="N54" s="37">
        <v>528</v>
      </c>
      <c r="O54" s="134">
        <v>3</v>
      </c>
      <c r="P54" s="49" t="s">
        <v>22</v>
      </c>
      <c r="S54" s="67"/>
      <c r="T54" s="65"/>
    </row>
    <row r="55" spans="1:20" ht="13.8">
      <c r="A55" s="80">
        <v>30</v>
      </c>
      <c r="B55" s="91" t="s">
        <v>268</v>
      </c>
      <c r="C55" s="91" t="s">
        <v>269</v>
      </c>
      <c r="D55" s="33">
        <v>2006</v>
      </c>
      <c r="E55" s="78" t="s">
        <v>238</v>
      </c>
      <c r="F55" s="33">
        <v>86</v>
      </c>
      <c r="G55" s="33">
        <v>89</v>
      </c>
      <c r="H55" s="33">
        <v>86</v>
      </c>
      <c r="I55" s="37">
        <v>261</v>
      </c>
      <c r="J55" s="33">
        <v>89</v>
      </c>
      <c r="K55" s="33">
        <v>88</v>
      </c>
      <c r="L55" s="33">
        <v>83</v>
      </c>
      <c r="M55" s="37">
        <v>260</v>
      </c>
      <c r="N55" s="37">
        <v>521</v>
      </c>
      <c r="O55" s="134">
        <v>5</v>
      </c>
      <c r="P55" s="49" t="s">
        <v>22</v>
      </c>
      <c r="S55" s="67"/>
      <c r="T55" s="65"/>
    </row>
    <row r="56" spans="1:20" ht="13.8">
      <c r="A56" s="80">
        <v>31</v>
      </c>
      <c r="B56" s="91" t="s">
        <v>224</v>
      </c>
      <c r="C56" s="91" t="s">
        <v>225</v>
      </c>
      <c r="D56" s="33">
        <v>2004</v>
      </c>
      <c r="E56" s="78" t="s">
        <v>227</v>
      </c>
      <c r="F56" s="33">
        <v>92</v>
      </c>
      <c r="G56" s="33">
        <v>89</v>
      </c>
      <c r="H56" s="33">
        <v>85</v>
      </c>
      <c r="I56" s="37">
        <v>266</v>
      </c>
      <c r="J56" s="33">
        <v>88</v>
      </c>
      <c r="K56" s="33">
        <v>84</v>
      </c>
      <c r="L56" s="33">
        <v>82</v>
      </c>
      <c r="M56" s="37">
        <v>254</v>
      </c>
      <c r="N56" s="37">
        <v>520</v>
      </c>
      <c r="O56" s="134">
        <v>2</v>
      </c>
      <c r="P56" s="49" t="s">
        <v>22</v>
      </c>
      <c r="S56" s="67"/>
      <c r="T56" s="65"/>
    </row>
    <row r="57" spans="1:20" ht="13.8">
      <c r="A57" s="80">
        <v>32</v>
      </c>
      <c r="B57" s="91" t="s">
        <v>263</v>
      </c>
      <c r="C57" s="91" t="s">
        <v>264</v>
      </c>
      <c r="D57" s="33">
        <v>1973</v>
      </c>
      <c r="E57" s="78" t="s">
        <v>236</v>
      </c>
      <c r="F57" s="33">
        <v>91</v>
      </c>
      <c r="G57" s="33">
        <v>94</v>
      </c>
      <c r="H57" s="33">
        <v>89</v>
      </c>
      <c r="I57" s="37">
        <v>274</v>
      </c>
      <c r="J57" s="33">
        <v>86</v>
      </c>
      <c r="K57" s="33">
        <v>74</v>
      </c>
      <c r="L57" s="33">
        <v>85</v>
      </c>
      <c r="M57" s="37">
        <v>245</v>
      </c>
      <c r="N57" s="37">
        <v>519</v>
      </c>
      <c r="O57" s="134">
        <v>5</v>
      </c>
      <c r="P57" s="49" t="s">
        <v>22</v>
      </c>
      <c r="S57" s="67"/>
      <c r="T57" s="65"/>
    </row>
    <row r="58" spans="1:20" ht="13.8">
      <c r="A58" s="80">
        <v>33</v>
      </c>
      <c r="B58" s="91" t="s">
        <v>189</v>
      </c>
      <c r="C58" s="91" t="s">
        <v>262</v>
      </c>
      <c r="D58" s="33">
        <v>2003</v>
      </c>
      <c r="E58" s="78" t="s">
        <v>227</v>
      </c>
      <c r="F58" s="33">
        <v>85</v>
      </c>
      <c r="G58" s="33">
        <v>90</v>
      </c>
      <c r="H58" s="33">
        <v>82</v>
      </c>
      <c r="I58" s="37">
        <v>257</v>
      </c>
      <c r="J58" s="33">
        <v>85</v>
      </c>
      <c r="K58" s="33">
        <v>78</v>
      </c>
      <c r="L58" s="33">
        <v>88</v>
      </c>
      <c r="M58" s="37">
        <v>251</v>
      </c>
      <c r="N58" s="37">
        <v>508</v>
      </c>
      <c r="O58" s="134">
        <v>1</v>
      </c>
      <c r="P58" s="49"/>
      <c r="S58" s="67"/>
      <c r="T58" s="65"/>
    </row>
    <row r="59" spans="1:20" ht="13.8">
      <c r="A59" s="80">
        <v>34</v>
      </c>
      <c r="B59" s="91" t="s">
        <v>270</v>
      </c>
      <c r="C59" s="91" t="s">
        <v>271</v>
      </c>
      <c r="D59" s="33">
        <v>2004</v>
      </c>
      <c r="E59" s="78" t="s">
        <v>231</v>
      </c>
      <c r="F59" s="33">
        <v>89</v>
      </c>
      <c r="G59" s="33">
        <v>89</v>
      </c>
      <c r="H59" s="33">
        <v>92</v>
      </c>
      <c r="I59" s="37">
        <v>270</v>
      </c>
      <c r="J59" s="33">
        <v>80</v>
      </c>
      <c r="K59" s="33">
        <v>67</v>
      </c>
      <c r="L59" s="33">
        <v>90</v>
      </c>
      <c r="M59" s="37">
        <v>237</v>
      </c>
      <c r="N59" s="37">
        <v>507</v>
      </c>
      <c r="O59" s="134">
        <v>4</v>
      </c>
      <c r="P59" s="49"/>
      <c r="S59" s="67"/>
      <c r="T59" s="65"/>
    </row>
    <row r="60" spans="1:20" ht="13.8">
      <c r="A60" s="80">
        <v>35</v>
      </c>
      <c r="B60" s="91" t="s">
        <v>260</v>
      </c>
      <c r="C60" s="91" t="s">
        <v>261</v>
      </c>
      <c r="D60" s="33">
        <v>2006</v>
      </c>
      <c r="E60" s="78" t="s">
        <v>237</v>
      </c>
      <c r="F60" s="33">
        <v>84</v>
      </c>
      <c r="G60" s="33">
        <v>81</v>
      </c>
      <c r="H60" s="33">
        <v>86</v>
      </c>
      <c r="I60" s="37">
        <v>251</v>
      </c>
      <c r="J60" s="33">
        <v>78</v>
      </c>
      <c r="K60" s="33">
        <v>86</v>
      </c>
      <c r="L60" s="33">
        <v>76</v>
      </c>
      <c r="M60" s="37">
        <v>240</v>
      </c>
      <c r="N60" s="37">
        <v>491</v>
      </c>
      <c r="O60" s="134">
        <v>5</v>
      </c>
      <c r="P60" s="49"/>
      <c r="S60" s="67"/>
      <c r="T60" s="65"/>
    </row>
    <row r="61" spans="1:20" ht="13.8">
      <c r="A61" s="80">
        <v>36</v>
      </c>
      <c r="B61" s="91" t="s">
        <v>97</v>
      </c>
      <c r="C61" s="91" t="s">
        <v>98</v>
      </c>
      <c r="D61" s="33">
        <v>2003</v>
      </c>
      <c r="E61" s="78" t="s">
        <v>236</v>
      </c>
      <c r="F61" s="33">
        <v>76</v>
      </c>
      <c r="G61" s="33">
        <v>75</v>
      </c>
      <c r="H61" s="33">
        <v>79</v>
      </c>
      <c r="I61" s="37">
        <v>230</v>
      </c>
      <c r="J61" s="33">
        <v>90</v>
      </c>
      <c r="K61" s="33">
        <v>87</v>
      </c>
      <c r="L61" s="33">
        <v>82</v>
      </c>
      <c r="M61" s="37">
        <v>259</v>
      </c>
      <c r="N61" s="37">
        <v>489</v>
      </c>
      <c r="O61" s="134">
        <v>5</v>
      </c>
      <c r="P61" s="49"/>
      <c r="S61" s="67"/>
      <c r="T61" s="65"/>
    </row>
    <row r="62" spans="1:20" ht="13.8">
      <c r="A62" s="80">
        <v>37</v>
      </c>
      <c r="B62" s="91" t="s">
        <v>134</v>
      </c>
      <c r="C62" s="91" t="s">
        <v>156</v>
      </c>
      <c r="D62" s="33">
        <v>2007</v>
      </c>
      <c r="E62" s="78" t="s">
        <v>231</v>
      </c>
      <c r="F62" s="33">
        <v>71</v>
      </c>
      <c r="G62" s="33">
        <v>77</v>
      </c>
      <c r="H62" s="33">
        <v>82</v>
      </c>
      <c r="I62" s="37">
        <v>230</v>
      </c>
      <c r="J62" s="33">
        <v>70</v>
      </c>
      <c r="K62" s="33">
        <v>87</v>
      </c>
      <c r="L62" s="33">
        <v>82</v>
      </c>
      <c r="M62" s="37">
        <v>239</v>
      </c>
      <c r="N62" s="37">
        <v>469</v>
      </c>
      <c r="O62" s="134">
        <v>3</v>
      </c>
      <c r="P62" s="49"/>
      <c r="S62" s="67"/>
      <c r="T62" s="65"/>
    </row>
    <row r="63" spans="1:20" ht="13.8">
      <c r="A63" s="80">
        <v>38</v>
      </c>
      <c r="B63" s="91" t="s">
        <v>272</v>
      </c>
      <c r="C63" s="91" t="s">
        <v>273</v>
      </c>
      <c r="D63" s="33">
        <v>2007</v>
      </c>
      <c r="E63" s="78" t="s">
        <v>235</v>
      </c>
      <c r="F63" s="33">
        <v>61</v>
      </c>
      <c r="G63" s="33">
        <v>81</v>
      </c>
      <c r="H63" s="33">
        <v>85</v>
      </c>
      <c r="I63" s="37">
        <v>227</v>
      </c>
      <c r="J63" s="33">
        <v>83</v>
      </c>
      <c r="K63" s="33">
        <v>84</v>
      </c>
      <c r="L63" s="33">
        <v>71</v>
      </c>
      <c r="M63" s="37">
        <v>238</v>
      </c>
      <c r="N63" s="37">
        <v>465</v>
      </c>
      <c r="O63" s="134">
        <v>5</v>
      </c>
      <c r="P63" s="49"/>
      <c r="S63" s="67"/>
      <c r="T63" s="65"/>
    </row>
    <row r="64" spans="1:20" ht="13.8">
      <c r="A64" s="80">
        <v>39</v>
      </c>
      <c r="B64" s="91" t="s">
        <v>154</v>
      </c>
      <c r="C64" s="91" t="s">
        <v>155</v>
      </c>
      <c r="D64" s="33">
        <v>2008</v>
      </c>
      <c r="E64" s="78" t="s">
        <v>231</v>
      </c>
      <c r="F64" s="33">
        <v>82</v>
      </c>
      <c r="G64" s="33">
        <v>78</v>
      </c>
      <c r="H64" s="33">
        <v>81</v>
      </c>
      <c r="I64" s="37">
        <v>241</v>
      </c>
      <c r="J64" s="33">
        <v>80</v>
      </c>
      <c r="K64" s="33">
        <v>80</v>
      </c>
      <c r="L64" s="33">
        <v>58</v>
      </c>
      <c r="M64" s="37">
        <v>218</v>
      </c>
      <c r="N64" s="37">
        <v>459</v>
      </c>
      <c r="O64" s="134">
        <v>3</v>
      </c>
      <c r="P64" s="49"/>
      <c r="S64" s="67"/>
      <c r="T64" s="65"/>
    </row>
    <row r="65" spans="1:20" ht="13.8">
      <c r="A65" s="80">
        <v>40</v>
      </c>
      <c r="B65" s="91" t="s">
        <v>274</v>
      </c>
      <c r="C65" s="91" t="s">
        <v>275</v>
      </c>
      <c r="D65" s="33">
        <v>2002</v>
      </c>
      <c r="E65" s="78" t="s">
        <v>229</v>
      </c>
      <c r="F65" s="33">
        <v>84</v>
      </c>
      <c r="G65" s="33">
        <v>83</v>
      </c>
      <c r="H65" s="33">
        <v>68</v>
      </c>
      <c r="I65" s="37">
        <v>235</v>
      </c>
      <c r="J65" s="33">
        <v>67</v>
      </c>
      <c r="K65" s="33">
        <v>75</v>
      </c>
      <c r="L65" s="33">
        <v>73</v>
      </c>
      <c r="M65" s="37">
        <v>215</v>
      </c>
      <c r="N65" s="37">
        <v>450</v>
      </c>
      <c r="O65" s="134">
        <v>4</v>
      </c>
      <c r="P65" s="49"/>
      <c r="S65" s="67"/>
      <c r="T65" s="65"/>
    </row>
    <row r="66" spans="1:20" ht="13.8">
      <c r="A66" s="80">
        <v>41</v>
      </c>
      <c r="B66" s="91" t="s">
        <v>276</v>
      </c>
      <c r="C66" s="91" t="s">
        <v>277</v>
      </c>
      <c r="D66" s="33">
        <v>2004</v>
      </c>
      <c r="E66" s="78" t="s">
        <v>231</v>
      </c>
      <c r="F66" s="33">
        <v>87</v>
      </c>
      <c r="G66" s="33">
        <v>86</v>
      </c>
      <c r="H66" s="33">
        <v>81</v>
      </c>
      <c r="I66" s="37">
        <v>254</v>
      </c>
      <c r="J66" s="33">
        <v>68</v>
      </c>
      <c r="K66" s="33">
        <v>69</v>
      </c>
      <c r="L66" s="33">
        <v>56</v>
      </c>
      <c r="M66" s="37">
        <v>193</v>
      </c>
      <c r="N66" s="37">
        <v>447</v>
      </c>
      <c r="O66" s="134">
        <v>3</v>
      </c>
      <c r="P66" s="49"/>
      <c r="S66" s="67"/>
      <c r="T66" s="65"/>
    </row>
    <row r="67" spans="1:20" ht="13.8">
      <c r="A67" s="80">
        <v>42</v>
      </c>
      <c r="B67" s="91" t="s">
        <v>278</v>
      </c>
      <c r="C67" s="91" t="s">
        <v>279</v>
      </c>
      <c r="D67" s="33">
        <v>1999</v>
      </c>
      <c r="E67" s="78" t="s">
        <v>228</v>
      </c>
      <c r="F67" s="33">
        <v>78</v>
      </c>
      <c r="G67" s="33">
        <v>90</v>
      </c>
      <c r="H67" s="33">
        <v>93</v>
      </c>
      <c r="I67" s="37">
        <v>261</v>
      </c>
      <c r="J67" s="33">
        <v>62</v>
      </c>
      <c r="K67" s="33">
        <v>60</v>
      </c>
      <c r="L67" s="33">
        <v>64</v>
      </c>
      <c r="M67" s="37">
        <v>186</v>
      </c>
      <c r="N67" s="37">
        <v>447</v>
      </c>
      <c r="O67" s="134">
        <v>2</v>
      </c>
      <c r="P67" s="49"/>
      <c r="S67" s="67"/>
      <c r="T67" s="65"/>
    </row>
    <row r="68" spans="1:20" ht="13.8">
      <c r="A68" s="80">
        <v>43</v>
      </c>
      <c r="B68" s="91" t="s">
        <v>280</v>
      </c>
      <c r="C68" s="91" t="s">
        <v>281</v>
      </c>
      <c r="D68" s="33">
        <v>1964</v>
      </c>
      <c r="E68" s="78" t="s">
        <v>229</v>
      </c>
      <c r="F68" s="33">
        <v>80</v>
      </c>
      <c r="G68" s="33">
        <v>81</v>
      </c>
      <c r="H68" s="33">
        <v>86</v>
      </c>
      <c r="I68" s="37">
        <v>247</v>
      </c>
      <c r="J68" s="33">
        <v>41</v>
      </c>
      <c r="K68" s="33">
        <v>57</v>
      </c>
      <c r="L68" s="33">
        <v>66</v>
      </c>
      <c r="M68" s="37">
        <v>164</v>
      </c>
      <c r="N68" s="37">
        <v>411</v>
      </c>
      <c r="O68" s="134">
        <v>2</v>
      </c>
      <c r="P68" s="49"/>
      <c r="S68" s="67"/>
      <c r="T68" s="65"/>
    </row>
    <row r="69" spans="1:20" ht="13.8">
      <c r="A69" s="80">
        <v>44</v>
      </c>
      <c r="B69" s="91" t="s">
        <v>82</v>
      </c>
      <c r="C69" s="91" t="s">
        <v>83</v>
      </c>
      <c r="D69" s="33">
        <v>1967</v>
      </c>
      <c r="E69" s="78" t="s">
        <v>229</v>
      </c>
      <c r="F69" s="33">
        <v>73</v>
      </c>
      <c r="G69" s="33">
        <v>60</v>
      </c>
      <c r="H69" s="33">
        <v>84</v>
      </c>
      <c r="I69" s="37">
        <v>217</v>
      </c>
      <c r="J69" s="33">
        <v>40</v>
      </c>
      <c r="K69" s="33">
        <v>74</v>
      </c>
      <c r="L69" s="33">
        <v>78</v>
      </c>
      <c r="M69" s="37">
        <v>192</v>
      </c>
      <c r="N69" s="37">
        <v>409</v>
      </c>
      <c r="O69" s="134">
        <v>2</v>
      </c>
      <c r="P69" s="49"/>
      <c r="S69" s="67"/>
      <c r="T69" s="65"/>
    </row>
    <row r="70" spans="1:20" ht="13.8">
      <c r="A70" s="80">
        <v>45</v>
      </c>
      <c r="B70" s="91" t="s">
        <v>282</v>
      </c>
      <c r="C70" s="91" t="s">
        <v>283</v>
      </c>
      <c r="D70" s="33">
        <v>2009</v>
      </c>
      <c r="E70" s="78" t="s">
        <v>235</v>
      </c>
      <c r="F70" s="33">
        <v>55</v>
      </c>
      <c r="G70" s="33">
        <v>53</v>
      </c>
      <c r="H70" s="33">
        <v>70</v>
      </c>
      <c r="I70" s="37">
        <v>178</v>
      </c>
      <c r="J70" s="33">
        <v>73</v>
      </c>
      <c r="K70" s="33">
        <v>60</v>
      </c>
      <c r="L70" s="33">
        <v>68</v>
      </c>
      <c r="M70" s="37">
        <v>201</v>
      </c>
      <c r="N70" s="37">
        <v>379</v>
      </c>
      <c r="O70" s="134">
        <v>1</v>
      </c>
      <c r="P70" s="49"/>
      <c r="S70" s="67"/>
      <c r="T70" s="65"/>
    </row>
    <row r="71" spans="1:20" ht="13.8">
      <c r="A71" s="80">
        <v>46</v>
      </c>
      <c r="B71" s="91" t="s">
        <v>284</v>
      </c>
      <c r="C71" s="91" t="s">
        <v>285</v>
      </c>
      <c r="D71" s="33">
        <v>1985</v>
      </c>
      <c r="E71" s="78" t="s">
        <v>238</v>
      </c>
      <c r="F71" s="33">
        <v>78</v>
      </c>
      <c r="G71" s="33">
        <v>83</v>
      </c>
      <c r="H71" s="33">
        <v>79</v>
      </c>
      <c r="I71" s="37">
        <v>240</v>
      </c>
      <c r="J71" s="33">
        <v>30</v>
      </c>
      <c r="K71" s="33">
        <v>34</v>
      </c>
      <c r="L71" s="33">
        <v>49</v>
      </c>
      <c r="M71" s="37">
        <v>113</v>
      </c>
      <c r="N71" s="37">
        <v>353</v>
      </c>
      <c r="O71" s="134">
        <v>4</v>
      </c>
      <c r="P71" s="49"/>
      <c r="S71" s="67"/>
      <c r="T71" s="65"/>
    </row>
    <row r="72" spans="1:20" ht="13.8">
      <c r="A72" s="80" t="s">
        <v>289</v>
      </c>
      <c r="B72" s="91" t="s">
        <v>286</v>
      </c>
      <c r="C72" s="91" t="s">
        <v>287</v>
      </c>
      <c r="D72" s="33">
        <v>1971</v>
      </c>
      <c r="E72" s="78" t="s">
        <v>288</v>
      </c>
      <c r="F72" s="33">
        <v>82</v>
      </c>
      <c r="G72" s="33">
        <v>84</v>
      </c>
      <c r="H72" s="33">
        <v>81</v>
      </c>
      <c r="I72" s="37">
        <v>247</v>
      </c>
      <c r="J72" s="33">
        <v>86</v>
      </c>
      <c r="K72" s="33">
        <v>89</v>
      </c>
      <c r="L72" s="33">
        <v>86</v>
      </c>
      <c r="M72" s="37">
        <v>261</v>
      </c>
      <c r="N72" s="37">
        <v>508</v>
      </c>
      <c r="O72" s="134">
        <v>2</v>
      </c>
      <c r="P72" s="49"/>
      <c r="S72" s="67"/>
      <c r="T72" s="65"/>
    </row>
    <row r="73" spans="1:20" ht="13.8">
      <c r="A73" s="80" t="s">
        <v>226</v>
      </c>
      <c r="B73" s="91" t="s">
        <v>290</v>
      </c>
      <c r="C73" s="91" t="s">
        <v>291</v>
      </c>
      <c r="D73" s="33">
        <v>2009</v>
      </c>
      <c r="E73" s="78" t="s">
        <v>231</v>
      </c>
      <c r="F73" s="33">
        <v>58</v>
      </c>
      <c r="G73" s="33">
        <v>50</v>
      </c>
      <c r="H73" s="33">
        <v>68</v>
      </c>
      <c r="I73" s="37">
        <v>176</v>
      </c>
      <c r="J73" s="33"/>
      <c r="K73" s="33"/>
      <c r="L73" s="33"/>
      <c r="M73" s="37">
        <v>0</v>
      </c>
      <c r="N73" s="37">
        <v>176</v>
      </c>
      <c r="O73" s="134">
        <v>0</v>
      </c>
      <c r="P73" s="49"/>
      <c r="S73" s="67"/>
      <c r="T73" s="65"/>
    </row>
    <row r="74" spans="1:20" ht="13.8">
      <c r="A74" s="80"/>
      <c r="B74" s="91"/>
      <c r="C74" s="91"/>
      <c r="D74" s="33"/>
      <c r="E74" s="78"/>
      <c r="F74" s="33"/>
      <c r="G74" s="33"/>
      <c r="H74" s="33"/>
      <c r="I74" s="37"/>
      <c r="J74" s="33"/>
      <c r="K74" s="33"/>
      <c r="L74" s="33"/>
      <c r="M74" s="37"/>
      <c r="N74" s="37"/>
      <c r="O74" s="134"/>
      <c r="P74" s="49"/>
      <c r="S74" s="67"/>
      <c r="T74" s="65"/>
    </row>
    <row r="75" spans="1:20" ht="13.8">
      <c r="A75" s="80"/>
      <c r="B75" s="91"/>
      <c r="C75" s="91"/>
      <c r="D75" s="33"/>
      <c r="E75" s="78"/>
      <c r="F75" s="33"/>
      <c r="G75" s="33"/>
      <c r="H75" s="33"/>
      <c r="I75" s="37"/>
      <c r="J75" s="33"/>
      <c r="K75" s="33"/>
      <c r="L75" s="33"/>
      <c r="M75" s="37"/>
      <c r="N75" s="37"/>
      <c r="O75" s="134"/>
      <c r="P75" s="49"/>
      <c r="S75" s="67"/>
      <c r="T75" s="65"/>
    </row>
    <row r="76" spans="1:20" ht="13.8">
      <c r="A76" s="80"/>
      <c r="B76" s="79"/>
      <c r="C76" s="79"/>
      <c r="D76" s="33"/>
      <c r="E76" s="78"/>
      <c r="F76" s="33"/>
      <c r="G76" s="33"/>
      <c r="H76" s="33"/>
      <c r="I76" s="37"/>
      <c r="J76" s="33"/>
      <c r="K76" s="33"/>
      <c r="L76" s="33"/>
      <c r="M76" s="37"/>
      <c r="N76" s="37"/>
      <c r="O76" s="134"/>
      <c r="P76" s="49"/>
      <c r="S76" s="67"/>
      <c r="T76" s="65"/>
    </row>
    <row r="77" spans="1:20" ht="13.8">
      <c r="A77" s="80"/>
      <c r="B77" s="79"/>
      <c r="C77" s="79"/>
      <c r="D77" s="33"/>
      <c r="E77" s="78"/>
      <c r="F77" s="33"/>
      <c r="G77" s="33"/>
      <c r="H77" s="33"/>
      <c r="I77" s="37"/>
      <c r="J77" s="33"/>
      <c r="K77" s="33"/>
      <c r="L77" s="33"/>
      <c r="M77" s="37"/>
      <c r="N77" s="37"/>
      <c r="O77" s="134"/>
      <c r="P77" s="49"/>
      <c r="S77" s="67"/>
      <c r="T77" s="65"/>
    </row>
    <row r="78" spans="1:20" ht="13.8">
      <c r="A78" s="80"/>
      <c r="B78" s="79"/>
      <c r="C78" s="79"/>
      <c r="D78" s="33"/>
      <c r="E78" s="78"/>
      <c r="F78" s="33"/>
      <c r="G78" s="33"/>
      <c r="H78" s="33"/>
      <c r="I78" s="37"/>
      <c r="J78" s="33"/>
      <c r="K78" s="33"/>
      <c r="L78" s="33"/>
      <c r="M78" s="37"/>
      <c r="N78" s="37"/>
      <c r="O78" s="134"/>
      <c r="P78" s="49"/>
      <c r="S78" s="67"/>
      <c r="T78" s="65"/>
    </row>
    <row r="79" spans="1:20" ht="13.8">
      <c r="A79" s="80"/>
      <c r="B79" s="79"/>
      <c r="C79" s="79"/>
      <c r="D79" s="33"/>
      <c r="E79" s="78"/>
      <c r="F79" s="33"/>
      <c r="G79" s="33"/>
      <c r="H79" s="33"/>
      <c r="I79" s="37"/>
      <c r="J79" s="33"/>
      <c r="K79" s="33"/>
      <c r="L79" s="33"/>
      <c r="M79" s="37"/>
      <c r="N79" s="37"/>
      <c r="O79" s="134"/>
      <c r="P79" s="49"/>
      <c r="S79" s="67"/>
      <c r="T79" s="65"/>
    </row>
    <row r="80" spans="1:20" ht="13.8">
      <c r="A80" s="80"/>
      <c r="B80" s="79"/>
      <c r="C80" s="79"/>
      <c r="D80" s="33"/>
      <c r="E80" s="78"/>
      <c r="F80" s="33"/>
      <c r="G80" s="33"/>
      <c r="H80" s="33"/>
      <c r="I80" s="37"/>
      <c r="J80" s="33"/>
      <c r="K80" s="33"/>
      <c r="L80" s="33"/>
      <c r="M80" s="37"/>
      <c r="N80" s="37"/>
      <c r="O80" s="134"/>
      <c r="P80" s="49"/>
      <c r="S80" s="67"/>
      <c r="T80" s="65"/>
    </row>
    <row r="81" spans="1:20" ht="13.8">
      <c r="A81" s="80"/>
      <c r="B81" s="79"/>
      <c r="C81" s="79"/>
      <c r="D81" s="33"/>
      <c r="E81" s="78"/>
      <c r="F81" s="33"/>
      <c r="G81" s="33"/>
      <c r="H81" s="33"/>
      <c r="I81" s="37"/>
      <c r="J81" s="33"/>
      <c r="K81" s="33"/>
      <c r="L81" s="33"/>
      <c r="M81" s="37"/>
      <c r="N81" s="37"/>
      <c r="O81" s="134"/>
      <c r="P81" s="49"/>
      <c r="S81" s="67"/>
      <c r="T81" s="65"/>
    </row>
    <row r="82" spans="1:20" ht="13.8">
      <c r="A82" s="80"/>
      <c r="B82" s="79"/>
      <c r="C82" s="79"/>
      <c r="D82" s="33"/>
      <c r="E82" s="78"/>
      <c r="F82" s="33"/>
      <c r="G82" s="33"/>
      <c r="H82" s="33"/>
      <c r="I82" s="37"/>
      <c r="J82" s="33"/>
      <c r="K82" s="33"/>
      <c r="L82" s="33"/>
      <c r="M82" s="37"/>
      <c r="N82" s="37"/>
      <c r="O82" s="134"/>
      <c r="P82" s="49"/>
      <c r="S82" s="67"/>
      <c r="T82" s="65"/>
    </row>
    <row r="83" spans="1:20" ht="13.8">
      <c r="B83" s="79"/>
      <c r="C83" s="79"/>
      <c r="D83" s="33"/>
      <c r="E83" s="78"/>
      <c r="F83" s="33"/>
      <c r="G83" s="33"/>
      <c r="H83" s="33"/>
      <c r="I83" s="37"/>
      <c r="J83" s="33"/>
      <c r="K83" s="33"/>
      <c r="L83" s="33"/>
      <c r="M83" s="37"/>
      <c r="N83" s="37"/>
      <c r="O83" s="134"/>
      <c r="P83" s="49"/>
      <c r="S83" s="67"/>
      <c r="T83" s="65"/>
    </row>
    <row r="84" spans="1:20" ht="13.8">
      <c r="B84" s="79"/>
      <c r="C84" s="79"/>
      <c r="D84" s="33"/>
      <c r="E84" s="78"/>
      <c r="F84" s="33"/>
      <c r="G84" s="33"/>
      <c r="H84" s="33"/>
      <c r="I84" s="37"/>
      <c r="J84" s="33"/>
      <c r="K84" s="33"/>
      <c r="L84" s="33"/>
      <c r="M84" s="37"/>
      <c r="N84" s="37"/>
      <c r="O84" s="134"/>
      <c r="P84" s="49"/>
      <c r="S84" s="67"/>
      <c r="T84" s="65"/>
    </row>
    <row r="85" spans="1:20" ht="13.8">
      <c r="B85" s="79"/>
      <c r="C85" s="79"/>
      <c r="D85" s="33"/>
      <c r="E85" s="78"/>
      <c r="F85" s="33"/>
      <c r="G85" s="33"/>
      <c r="H85" s="33"/>
      <c r="I85" s="37"/>
      <c r="J85" s="33"/>
      <c r="K85" s="33"/>
      <c r="L85" s="33"/>
      <c r="M85" s="37"/>
      <c r="N85" s="37"/>
      <c r="O85" s="134"/>
      <c r="P85" s="49"/>
      <c r="S85" s="67"/>
      <c r="T85" s="65"/>
    </row>
    <row r="86" spans="1:20" ht="13.8">
      <c r="B86" s="79"/>
      <c r="C86" s="79"/>
      <c r="D86" s="33"/>
      <c r="E86" s="78"/>
      <c r="F86" s="33"/>
      <c r="G86" s="33"/>
      <c r="H86" s="33"/>
      <c r="I86" s="37"/>
      <c r="J86" s="33"/>
      <c r="K86" s="33"/>
      <c r="L86" s="33"/>
      <c r="M86" s="37"/>
      <c r="N86" s="37"/>
      <c r="O86" s="134"/>
      <c r="P86" s="49"/>
      <c r="S86" s="67"/>
      <c r="T86" s="65"/>
    </row>
    <row r="87" spans="1:20" ht="13.8">
      <c r="B87" s="79"/>
      <c r="C87" s="79"/>
      <c r="D87" s="33"/>
      <c r="E87" s="78"/>
      <c r="F87" s="33"/>
      <c r="G87" s="33"/>
      <c r="H87" s="33"/>
      <c r="I87" s="37"/>
      <c r="J87" s="33"/>
      <c r="K87" s="33"/>
      <c r="L87" s="33"/>
      <c r="M87" s="37"/>
      <c r="N87" s="37"/>
      <c r="O87" s="134"/>
      <c r="P87" s="49"/>
      <c r="S87" s="67"/>
      <c r="T87" s="65"/>
    </row>
    <row r="88" spans="1:20" ht="13.8">
      <c r="B88" s="79"/>
      <c r="C88" s="79"/>
      <c r="D88" s="33"/>
      <c r="E88" s="78"/>
      <c r="F88" s="33"/>
      <c r="G88" s="33"/>
      <c r="H88" s="33"/>
      <c r="I88" s="37"/>
      <c r="J88" s="33"/>
      <c r="K88" s="33"/>
      <c r="L88" s="33"/>
      <c r="M88" s="37"/>
      <c r="N88" s="37"/>
      <c r="O88" s="134"/>
      <c r="P88" s="49"/>
      <c r="S88" s="67"/>
      <c r="T88" s="65"/>
    </row>
    <row r="89" spans="1:20" ht="13.8">
      <c r="B89" s="79"/>
      <c r="C89" s="79"/>
      <c r="D89" s="33"/>
      <c r="E89" s="78"/>
      <c r="F89" s="33"/>
      <c r="G89" s="33"/>
      <c r="H89" s="33"/>
      <c r="I89" s="37"/>
      <c r="J89" s="33"/>
      <c r="K89" s="33"/>
      <c r="L89" s="33"/>
      <c r="M89" s="37"/>
      <c r="N89" s="37"/>
      <c r="O89" s="134"/>
      <c r="P89" s="49"/>
      <c r="S89" s="67"/>
      <c r="T89" s="65"/>
    </row>
    <row r="90" spans="1:20" ht="13.8">
      <c r="B90" s="79"/>
      <c r="C90" s="79"/>
      <c r="D90" s="33"/>
      <c r="E90" s="78"/>
      <c r="F90" s="33"/>
      <c r="G90" s="33"/>
      <c r="H90" s="33"/>
      <c r="I90" s="37"/>
      <c r="J90" s="33"/>
      <c r="K90" s="33"/>
      <c r="L90" s="33"/>
      <c r="M90" s="37"/>
      <c r="N90" s="37"/>
      <c r="O90" s="134"/>
      <c r="P90" s="49"/>
      <c r="S90" s="67"/>
      <c r="T90" s="65"/>
    </row>
    <row r="91" spans="1:20" ht="13.8">
      <c r="B91" s="79"/>
      <c r="C91" s="79"/>
      <c r="D91" s="33"/>
      <c r="E91" s="78"/>
      <c r="F91" s="33"/>
      <c r="G91" s="33"/>
      <c r="H91" s="33"/>
      <c r="I91" s="37"/>
      <c r="J91" s="33"/>
      <c r="K91" s="33"/>
      <c r="L91" s="33"/>
      <c r="M91" s="37"/>
      <c r="N91" s="37"/>
      <c r="O91" s="134"/>
      <c r="P91" s="49"/>
      <c r="S91" s="67"/>
      <c r="T91" s="65"/>
    </row>
    <row r="92" spans="1:20" ht="13.8">
      <c r="B92" s="79"/>
      <c r="C92" s="79"/>
      <c r="D92" s="33"/>
      <c r="E92" s="78"/>
      <c r="F92" s="33"/>
      <c r="G92" s="33"/>
      <c r="H92" s="33"/>
      <c r="I92" s="37"/>
      <c r="J92" s="33"/>
      <c r="K92" s="33"/>
      <c r="L92" s="33"/>
      <c r="M92" s="37"/>
      <c r="N92" s="37"/>
      <c r="O92" s="134"/>
      <c r="P92" s="49"/>
      <c r="S92" s="67"/>
      <c r="T92" s="65"/>
    </row>
    <row r="93" spans="1:20" ht="13.8">
      <c r="B93" s="79"/>
      <c r="C93" s="79"/>
      <c r="D93" s="33"/>
      <c r="E93" s="78"/>
      <c r="F93" s="33"/>
      <c r="G93" s="33"/>
      <c r="H93" s="33"/>
      <c r="I93" s="37"/>
      <c r="J93" s="33"/>
      <c r="K93" s="33"/>
      <c r="L93" s="33"/>
      <c r="M93" s="37"/>
      <c r="N93" s="37"/>
      <c r="O93" s="134"/>
      <c r="P93" s="49"/>
      <c r="S93" s="67"/>
      <c r="T93" s="65"/>
    </row>
    <row r="94" spans="1:20" ht="13.8">
      <c r="B94" s="79"/>
      <c r="C94" s="79"/>
      <c r="D94" s="33"/>
      <c r="E94" s="78"/>
      <c r="F94" s="33"/>
      <c r="G94" s="33"/>
      <c r="H94" s="33"/>
      <c r="I94" s="37"/>
      <c r="J94" s="33"/>
      <c r="K94" s="33"/>
      <c r="L94" s="33"/>
      <c r="M94" s="37"/>
      <c r="N94" s="37"/>
      <c r="O94" s="134"/>
      <c r="P94" s="49"/>
      <c r="S94" s="67"/>
      <c r="T94" s="65"/>
    </row>
    <row r="95" spans="1:20" ht="13.8">
      <c r="B95" s="79"/>
      <c r="C95" s="79"/>
      <c r="D95" s="33"/>
      <c r="E95" s="78"/>
      <c r="F95" s="33"/>
      <c r="G95" s="33"/>
      <c r="H95" s="33"/>
      <c r="I95" s="37"/>
      <c r="J95" s="33"/>
      <c r="K95" s="33"/>
      <c r="L95" s="33"/>
      <c r="M95" s="37"/>
      <c r="N95" s="37"/>
      <c r="O95" s="134"/>
      <c r="P95" s="49"/>
      <c r="S95" s="67"/>
      <c r="T95" s="65"/>
    </row>
    <row r="96" spans="1:20" ht="13.8">
      <c r="B96" s="79"/>
      <c r="C96" s="79"/>
      <c r="D96" s="33"/>
      <c r="E96" s="78"/>
      <c r="F96" s="33"/>
      <c r="G96" s="33"/>
      <c r="H96" s="33"/>
      <c r="I96" s="37"/>
      <c r="J96" s="33"/>
      <c r="K96" s="33"/>
      <c r="L96" s="33"/>
      <c r="M96" s="37"/>
      <c r="N96" s="37"/>
      <c r="O96" s="134"/>
      <c r="P96" s="49"/>
      <c r="S96" s="67"/>
      <c r="T96" s="65"/>
    </row>
    <row r="97" spans="2:20" ht="13.8">
      <c r="B97" s="79"/>
      <c r="C97" s="79"/>
      <c r="D97" s="33"/>
      <c r="E97" s="78"/>
      <c r="F97" s="33"/>
      <c r="G97" s="33"/>
      <c r="H97" s="33"/>
      <c r="I97" s="37"/>
      <c r="J97" s="33"/>
      <c r="K97" s="33"/>
      <c r="L97" s="33"/>
      <c r="M97" s="37"/>
      <c r="N97" s="37"/>
      <c r="O97" s="134"/>
      <c r="P97" s="49"/>
      <c r="S97" s="67"/>
      <c r="T97" s="65"/>
    </row>
    <row r="98" spans="2:20" ht="13.8">
      <c r="B98" s="79"/>
      <c r="C98" s="79"/>
      <c r="D98" s="33"/>
      <c r="E98" s="78"/>
      <c r="F98" s="33"/>
      <c r="G98" s="33"/>
      <c r="H98" s="33"/>
      <c r="I98" s="37"/>
      <c r="J98" s="33"/>
      <c r="K98" s="33"/>
      <c r="L98" s="33"/>
      <c r="M98" s="37"/>
      <c r="N98" s="37"/>
      <c r="O98" s="134"/>
      <c r="P98" s="49"/>
      <c r="S98" s="67"/>
      <c r="T98" s="65"/>
    </row>
    <row r="99" spans="2:20" ht="13.8">
      <c r="B99" s="79"/>
      <c r="C99" s="79"/>
      <c r="D99" s="33"/>
      <c r="E99" s="78"/>
      <c r="F99" s="33"/>
      <c r="G99" s="33"/>
      <c r="H99" s="33"/>
      <c r="I99" s="37"/>
      <c r="J99" s="33"/>
      <c r="K99" s="33"/>
      <c r="L99" s="33"/>
      <c r="M99" s="37"/>
      <c r="N99" s="37"/>
      <c r="O99" s="134"/>
      <c r="P99" s="49"/>
      <c r="S99" s="67"/>
      <c r="T99" s="65"/>
    </row>
    <row r="100" spans="2:20" ht="13.8">
      <c r="B100" s="79"/>
      <c r="C100" s="79"/>
      <c r="D100" s="33"/>
      <c r="E100" s="78"/>
      <c r="F100" s="33"/>
      <c r="G100" s="33"/>
      <c r="H100" s="33"/>
      <c r="I100" s="37"/>
      <c r="J100" s="33"/>
      <c r="K100" s="33"/>
      <c r="L100" s="33"/>
      <c r="M100" s="37"/>
      <c r="N100" s="37"/>
      <c r="O100" s="134"/>
      <c r="P100" s="49"/>
      <c r="S100" s="67"/>
      <c r="T100" s="65"/>
    </row>
    <row r="101" spans="2:20" ht="13.8">
      <c r="B101" s="79"/>
      <c r="C101" s="79"/>
      <c r="D101" s="33"/>
      <c r="E101" s="78"/>
      <c r="F101" s="33"/>
      <c r="G101" s="33"/>
      <c r="H101" s="33"/>
      <c r="I101" s="37"/>
      <c r="J101" s="33"/>
      <c r="K101" s="33"/>
      <c r="L101" s="33"/>
      <c r="M101" s="37"/>
      <c r="N101" s="37"/>
      <c r="O101" s="134"/>
      <c r="P101" s="49"/>
      <c r="S101" s="67"/>
      <c r="T101" s="65"/>
    </row>
    <row r="102" spans="2:20" ht="13.8">
      <c r="B102" s="79"/>
      <c r="C102" s="79"/>
      <c r="D102" s="33"/>
      <c r="E102" s="78"/>
      <c r="F102" s="33"/>
      <c r="G102" s="33"/>
      <c r="H102" s="33"/>
      <c r="I102" s="37"/>
      <c r="J102" s="33"/>
      <c r="K102" s="33"/>
      <c r="L102" s="33"/>
      <c r="M102" s="37"/>
      <c r="N102" s="37"/>
      <c r="O102" s="134"/>
      <c r="P102" s="49"/>
      <c r="S102" s="67"/>
      <c r="T102" s="65"/>
    </row>
    <row r="103" spans="2:20" ht="13.8">
      <c r="B103" s="79"/>
      <c r="C103" s="79"/>
      <c r="D103" s="33"/>
      <c r="E103" s="78"/>
      <c r="F103" s="33"/>
      <c r="G103" s="33"/>
      <c r="H103" s="33"/>
      <c r="I103" s="37"/>
      <c r="J103" s="33"/>
      <c r="K103" s="33"/>
      <c r="L103" s="33"/>
      <c r="M103" s="37"/>
      <c r="N103" s="37"/>
      <c r="O103" s="134"/>
      <c r="P103" s="49"/>
      <c r="S103" s="67"/>
      <c r="T103" s="65"/>
    </row>
    <row r="104" spans="2:20" ht="13.8">
      <c r="B104" s="79"/>
      <c r="C104" s="79"/>
      <c r="D104" s="33"/>
      <c r="E104" s="78"/>
      <c r="F104" s="33"/>
      <c r="G104" s="33"/>
      <c r="H104" s="33"/>
      <c r="I104" s="37"/>
      <c r="J104" s="33"/>
      <c r="K104" s="33"/>
      <c r="L104" s="33"/>
      <c r="M104" s="37"/>
      <c r="N104" s="37"/>
      <c r="O104" s="134"/>
      <c r="P104" s="49"/>
      <c r="S104" s="67"/>
      <c r="T104" s="65"/>
    </row>
    <row r="105" spans="2:20" ht="13.8">
      <c r="B105" s="79"/>
      <c r="C105" s="79"/>
      <c r="D105" s="33"/>
      <c r="E105" s="78"/>
      <c r="F105" s="33"/>
      <c r="G105" s="33"/>
      <c r="H105" s="33"/>
      <c r="I105" s="37"/>
      <c r="J105" s="33"/>
      <c r="K105" s="33"/>
      <c r="L105" s="33"/>
      <c r="M105" s="37"/>
      <c r="N105" s="37"/>
      <c r="O105" s="134"/>
      <c r="P105" s="49"/>
      <c r="S105" s="67"/>
      <c r="T105" s="65"/>
    </row>
    <row r="106" spans="2:20" ht="13.8">
      <c r="B106" s="79"/>
      <c r="C106" s="79"/>
      <c r="D106" s="33"/>
      <c r="E106" s="78"/>
      <c r="F106" s="33"/>
      <c r="G106" s="33"/>
      <c r="H106" s="33"/>
      <c r="I106" s="37"/>
      <c r="J106" s="33"/>
      <c r="K106" s="33"/>
      <c r="L106" s="33"/>
      <c r="M106" s="37"/>
      <c r="N106" s="37"/>
      <c r="O106" s="134"/>
      <c r="P106" s="49"/>
      <c r="S106" s="67"/>
      <c r="T106" s="65"/>
    </row>
    <row r="107" spans="2:20" ht="13.8">
      <c r="B107" s="79"/>
      <c r="C107" s="79"/>
      <c r="D107" s="33"/>
      <c r="E107" s="78"/>
      <c r="F107" s="33"/>
      <c r="G107" s="33"/>
      <c r="H107" s="33"/>
      <c r="I107" s="37"/>
      <c r="J107" s="33"/>
      <c r="K107" s="33"/>
      <c r="L107" s="33"/>
      <c r="M107" s="37"/>
      <c r="N107" s="37"/>
      <c r="O107" s="134"/>
      <c r="P107" s="49"/>
      <c r="S107" s="67"/>
      <c r="T107" s="65"/>
    </row>
    <row r="108" spans="2:20" ht="13.8">
      <c r="B108" s="79"/>
      <c r="C108" s="79"/>
      <c r="D108" s="33"/>
      <c r="E108" s="78"/>
      <c r="F108" s="33"/>
      <c r="G108" s="33"/>
      <c r="H108" s="33"/>
      <c r="I108" s="37"/>
      <c r="J108" s="33"/>
      <c r="K108" s="33"/>
      <c r="L108" s="33"/>
      <c r="M108" s="37"/>
      <c r="N108" s="37"/>
      <c r="O108" s="134"/>
      <c r="P108" s="49"/>
      <c r="S108" s="67"/>
      <c r="T108" s="65"/>
    </row>
    <row r="109" spans="2:20" ht="13.8">
      <c r="B109" s="79"/>
      <c r="C109" s="79"/>
      <c r="D109" s="33"/>
      <c r="E109" s="78"/>
      <c r="F109" s="33"/>
      <c r="G109" s="33"/>
      <c r="H109" s="33"/>
      <c r="I109" s="37"/>
      <c r="J109" s="33"/>
      <c r="K109" s="33"/>
      <c r="L109" s="33"/>
      <c r="M109" s="37"/>
      <c r="N109" s="37"/>
      <c r="O109" s="134"/>
      <c r="P109" s="49"/>
      <c r="S109" s="67"/>
      <c r="T109" s="65"/>
    </row>
    <row r="110" spans="2:20" ht="13.8">
      <c r="B110" s="79"/>
      <c r="C110" s="79"/>
      <c r="D110" s="33"/>
      <c r="E110" s="78"/>
      <c r="F110" s="33"/>
      <c r="G110" s="33"/>
      <c r="H110" s="33"/>
      <c r="I110" s="37"/>
      <c r="J110" s="33"/>
      <c r="K110" s="33"/>
      <c r="L110" s="33"/>
      <c r="M110" s="37"/>
      <c r="N110" s="37"/>
      <c r="O110" s="134"/>
      <c r="P110" s="49"/>
      <c r="S110" s="67"/>
      <c r="T110" s="65"/>
    </row>
    <row r="111" spans="2:20" ht="13.8">
      <c r="B111" s="79"/>
      <c r="C111" s="79"/>
      <c r="D111" s="33"/>
      <c r="E111" s="78"/>
      <c r="F111" s="33"/>
      <c r="G111" s="33"/>
      <c r="H111" s="33"/>
      <c r="I111" s="37"/>
      <c r="J111" s="33"/>
      <c r="K111" s="33"/>
      <c r="L111" s="33"/>
      <c r="M111" s="37"/>
      <c r="N111" s="37"/>
      <c r="O111" s="134"/>
      <c r="P111" s="49"/>
      <c r="S111" s="67"/>
      <c r="T111" s="65"/>
    </row>
    <row r="112" spans="2:20" ht="13.8">
      <c r="B112" s="79"/>
      <c r="C112" s="79"/>
      <c r="D112" s="33"/>
      <c r="E112" s="78"/>
      <c r="F112" s="33"/>
      <c r="G112" s="33"/>
      <c r="H112" s="33"/>
      <c r="I112" s="37"/>
      <c r="J112" s="33"/>
      <c r="K112" s="33"/>
      <c r="L112" s="33"/>
      <c r="M112" s="37"/>
      <c r="N112" s="37"/>
      <c r="O112" s="134"/>
      <c r="P112" s="49"/>
      <c r="S112" s="67"/>
      <c r="T112" s="65"/>
    </row>
    <row r="113" spans="2:20" ht="13.8">
      <c r="B113" s="79"/>
      <c r="C113" s="79"/>
      <c r="D113" s="33"/>
      <c r="E113" s="78"/>
      <c r="F113" s="33"/>
      <c r="G113" s="33"/>
      <c r="H113" s="33"/>
      <c r="I113" s="37"/>
      <c r="J113" s="33"/>
      <c r="K113" s="33"/>
      <c r="L113" s="33"/>
      <c r="M113" s="37"/>
      <c r="N113" s="37"/>
      <c r="O113" s="134"/>
      <c r="P113" s="49"/>
      <c r="S113" s="67"/>
      <c r="T113" s="65"/>
    </row>
    <row r="114" spans="2:20" ht="13.8">
      <c r="B114" s="79"/>
      <c r="C114" s="79"/>
      <c r="D114" s="33"/>
      <c r="E114" s="78"/>
      <c r="F114" s="33"/>
      <c r="G114" s="33"/>
      <c r="H114" s="33"/>
      <c r="I114" s="37"/>
      <c r="J114" s="33"/>
      <c r="K114" s="33"/>
      <c r="L114" s="33"/>
      <c r="M114" s="37"/>
      <c r="N114" s="37"/>
      <c r="O114" s="134"/>
      <c r="P114" s="49"/>
      <c r="S114" s="67"/>
      <c r="T114" s="65"/>
    </row>
    <row r="115" spans="2:20" ht="13.8">
      <c r="B115" s="79"/>
      <c r="C115" s="79"/>
      <c r="D115" s="33"/>
      <c r="E115" s="78"/>
      <c r="F115" s="33"/>
      <c r="G115" s="33"/>
      <c r="H115" s="33"/>
      <c r="I115" s="37"/>
      <c r="J115" s="33"/>
      <c r="K115" s="33"/>
      <c r="L115" s="33"/>
      <c r="M115" s="37"/>
      <c r="N115" s="37"/>
      <c r="O115" s="134"/>
      <c r="P115" s="49"/>
      <c r="S115" s="67"/>
      <c r="T115" s="65"/>
    </row>
    <row r="116" spans="2:20" ht="13.8">
      <c r="B116" s="79"/>
      <c r="C116" s="79"/>
      <c r="D116" s="33"/>
      <c r="E116" s="78"/>
      <c r="F116" s="33"/>
      <c r="G116" s="33"/>
      <c r="H116" s="33"/>
      <c r="I116" s="37"/>
      <c r="J116" s="33"/>
      <c r="K116" s="33"/>
      <c r="L116" s="33"/>
      <c r="M116" s="37"/>
      <c r="N116" s="37"/>
      <c r="O116" s="134"/>
      <c r="P116" s="49"/>
      <c r="S116" s="67"/>
      <c r="T116" s="65"/>
    </row>
    <row r="117" spans="2:20" ht="13.8">
      <c r="B117" s="79"/>
      <c r="C117" s="79"/>
      <c r="D117" s="33"/>
      <c r="E117" s="78"/>
      <c r="F117" s="33"/>
      <c r="G117" s="33"/>
      <c r="H117" s="33"/>
      <c r="I117" s="37"/>
      <c r="J117" s="33"/>
      <c r="K117" s="33"/>
      <c r="L117" s="33"/>
      <c r="M117" s="37"/>
      <c r="N117" s="37"/>
      <c r="O117" s="134"/>
      <c r="P117" s="49"/>
      <c r="S117" s="67"/>
      <c r="T117" s="65"/>
    </row>
    <row r="118" spans="2:20" ht="13.8">
      <c r="B118" s="79"/>
      <c r="C118" s="79"/>
      <c r="D118" s="33"/>
      <c r="E118" s="78"/>
      <c r="F118" s="33"/>
      <c r="G118" s="33"/>
      <c r="H118" s="33"/>
      <c r="I118" s="37"/>
      <c r="J118" s="33"/>
      <c r="K118" s="33"/>
      <c r="L118" s="33"/>
      <c r="M118" s="37"/>
      <c r="N118" s="37"/>
      <c r="O118" s="134"/>
      <c r="P118" s="49"/>
      <c r="S118" s="67"/>
      <c r="T118" s="65"/>
    </row>
    <row r="119" spans="2:20" ht="13.8">
      <c r="B119" s="79"/>
      <c r="C119" s="79"/>
      <c r="D119" s="33"/>
      <c r="E119" s="78"/>
      <c r="F119" s="33"/>
      <c r="G119" s="33"/>
      <c r="H119" s="33"/>
      <c r="I119" s="37"/>
      <c r="J119" s="33"/>
      <c r="K119" s="33"/>
      <c r="L119" s="33"/>
      <c r="M119" s="37"/>
      <c r="N119" s="37"/>
      <c r="O119" s="134"/>
      <c r="P119" s="49"/>
      <c r="S119" s="67"/>
      <c r="T119" s="65"/>
    </row>
    <row r="120" spans="2:20" ht="13.8">
      <c r="B120" s="79"/>
      <c r="C120" s="79"/>
      <c r="D120" s="33"/>
      <c r="E120" s="78"/>
      <c r="F120" s="33"/>
      <c r="G120" s="33"/>
      <c r="H120" s="33"/>
      <c r="I120" s="37"/>
      <c r="J120" s="33"/>
      <c r="K120" s="33"/>
      <c r="L120" s="33"/>
      <c r="M120" s="37"/>
      <c r="N120" s="37"/>
      <c r="O120" s="134"/>
      <c r="P120" s="49"/>
      <c r="S120" s="67"/>
      <c r="T120" s="65"/>
    </row>
    <row r="121" spans="2:20" ht="13.8">
      <c r="B121" s="79"/>
      <c r="C121" s="79"/>
      <c r="D121" s="33"/>
      <c r="E121" s="78"/>
      <c r="F121" s="33"/>
      <c r="G121" s="33"/>
      <c r="H121" s="33"/>
      <c r="I121" s="37"/>
      <c r="J121" s="33"/>
      <c r="K121" s="33"/>
      <c r="L121" s="33"/>
      <c r="M121" s="37"/>
      <c r="N121" s="37"/>
      <c r="O121" s="134"/>
      <c r="P121" s="49"/>
      <c r="S121" s="67"/>
      <c r="T121" s="65"/>
    </row>
    <row r="122" spans="2:20" ht="13.8">
      <c r="B122" s="79"/>
      <c r="C122" s="79"/>
      <c r="D122" s="33"/>
      <c r="E122" s="78"/>
      <c r="F122" s="33"/>
      <c r="G122" s="33"/>
      <c r="H122" s="33"/>
      <c r="I122" s="37"/>
      <c r="J122" s="33"/>
      <c r="K122" s="33"/>
      <c r="L122" s="33"/>
      <c r="M122" s="37"/>
      <c r="N122" s="37"/>
      <c r="O122" s="134"/>
      <c r="P122" s="49"/>
      <c r="S122" s="67"/>
      <c r="T122" s="65"/>
    </row>
    <row r="123" spans="2:20" ht="13.8">
      <c r="B123" s="79"/>
      <c r="C123" s="79"/>
      <c r="D123" s="33"/>
      <c r="E123" s="78"/>
      <c r="F123" s="33"/>
      <c r="G123" s="33"/>
      <c r="H123" s="33"/>
      <c r="I123" s="37"/>
      <c r="J123" s="33"/>
      <c r="K123" s="33"/>
      <c r="L123" s="33"/>
      <c r="M123" s="37"/>
      <c r="N123" s="37"/>
      <c r="O123" s="134"/>
      <c r="P123" s="49"/>
      <c r="S123" s="67"/>
      <c r="T123" s="65"/>
    </row>
    <row r="124" spans="2:20" ht="13.8">
      <c r="B124" s="79"/>
      <c r="C124" s="79"/>
      <c r="D124" s="33"/>
      <c r="E124" s="78"/>
      <c r="F124" s="33"/>
      <c r="G124" s="33"/>
      <c r="H124" s="33"/>
      <c r="I124" s="37"/>
      <c r="J124" s="33"/>
      <c r="K124" s="33"/>
      <c r="L124" s="33"/>
      <c r="M124" s="37"/>
      <c r="N124" s="37"/>
      <c r="O124" s="134"/>
      <c r="P124" s="49"/>
      <c r="S124" s="67"/>
      <c r="T124" s="65"/>
    </row>
    <row r="125" spans="2:20" ht="13.8">
      <c r="B125" s="79"/>
      <c r="C125" s="79"/>
      <c r="D125" s="33"/>
      <c r="E125" s="78"/>
      <c r="F125" s="33"/>
      <c r="G125" s="33"/>
      <c r="H125" s="33"/>
      <c r="I125" s="37"/>
      <c r="J125" s="33"/>
      <c r="K125" s="33"/>
      <c r="L125" s="33"/>
      <c r="M125" s="37"/>
      <c r="N125" s="37"/>
      <c r="O125" s="134"/>
      <c r="P125" s="49"/>
      <c r="S125" s="67"/>
      <c r="T125" s="65"/>
    </row>
    <row r="126" spans="2:20" ht="13.8">
      <c r="B126" s="79"/>
      <c r="C126" s="79"/>
      <c r="D126" s="33"/>
      <c r="E126" s="78"/>
      <c r="F126" s="33"/>
      <c r="G126" s="33"/>
      <c r="H126" s="33"/>
      <c r="I126" s="37"/>
      <c r="J126" s="33"/>
      <c r="K126" s="33"/>
      <c r="L126" s="33"/>
      <c r="M126" s="37"/>
      <c r="N126" s="37"/>
      <c r="O126" s="134"/>
      <c r="P126" s="49"/>
      <c r="S126" s="67"/>
      <c r="T126" s="65"/>
    </row>
    <row r="127" spans="2:20" ht="13.8">
      <c r="B127" s="79"/>
      <c r="C127" s="79"/>
      <c r="D127" s="33"/>
      <c r="E127" s="78"/>
      <c r="F127" s="33"/>
      <c r="G127" s="33"/>
      <c r="H127" s="33"/>
      <c r="I127" s="37"/>
      <c r="J127" s="33"/>
      <c r="K127" s="33"/>
      <c r="L127" s="33"/>
      <c r="M127" s="37"/>
      <c r="N127" s="37"/>
      <c r="O127" s="134"/>
      <c r="P127" s="49"/>
      <c r="S127" s="67"/>
      <c r="T127" s="65"/>
    </row>
    <row r="128" spans="2:20" ht="13.8">
      <c r="B128" s="79"/>
      <c r="C128" s="79"/>
      <c r="D128" s="33"/>
      <c r="E128" s="78"/>
      <c r="F128" s="33"/>
      <c r="G128" s="33"/>
      <c r="H128" s="33"/>
      <c r="I128" s="37"/>
      <c r="J128" s="33"/>
      <c r="K128" s="33"/>
      <c r="L128" s="33"/>
      <c r="M128" s="37"/>
      <c r="N128" s="37"/>
      <c r="O128" s="134"/>
      <c r="P128" s="49"/>
      <c r="S128" s="67"/>
      <c r="T128" s="65"/>
    </row>
    <row r="129" spans="2:20" ht="13.8">
      <c r="B129" s="79"/>
      <c r="C129" s="79"/>
      <c r="D129" s="33"/>
      <c r="E129" s="78"/>
      <c r="F129" s="33"/>
      <c r="G129" s="33"/>
      <c r="H129" s="33"/>
      <c r="I129" s="37"/>
      <c r="J129" s="33"/>
      <c r="K129" s="33"/>
      <c r="L129" s="33"/>
      <c r="M129" s="37"/>
      <c r="N129" s="37"/>
      <c r="O129" s="134"/>
      <c r="P129" s="49"/>
      <c r="S129" s="67"/>
      <c r="T129" s="65"/>
    </row>
    <row r="130" spans="2:20" ht="13.8">
      <c r="B130" s="79"/>
      <c r="C130" s="79"/>
      <c r="D130" s="33"/>
      <c r="E130" s="78"/>
      <c r="F130" s="33"/>
      <c r="G130" s="33"/>
      <c r="H130" s="33"/>
      <c r="I130" s="37"/>
      <c r="J130" s="33"/>
      <c r="K130" s="33"/>
      <c r="L130" s="33"/>
      <c r="M130" s="37"/>
      <c r="N130" s="37"/>
      <c r="O130" s="134"/>
      <c r="P130" s="49"/>
      <c r="S130" s="67"/>
      <c r="T130" s="65"/>
    </row>
    <row r="131" spans="2:20" ht="13.8">
      <c r="B131" s="79"/>
      <c r="C131" s="79"/>
      <c r="D131" s="33"/>
      <c r="E131" s="78"/>
      <c r="F131" s="33"/>
      <c r="G131" s="33"/>
      <c r="H131" s="33"/>
      <c r="I131" s="37"/>
      <c r="J131" s="33"/>
      <c r="K131" s="33"/>
      <c r="L131" s="33"/>
      <c r="M131" s="37"/>
      <c r="N131" s="37"/>
      <c r="O131" s="134"/>
      <c r="P131" s="49"/>
      <c r="S131" s="67"/>
      <c r="T131" s="65"/>
    </row>
    <row r="132" spans="2:20" ht="13.8">
      <c r="B132" s="79"/>
      <c r="C132" s="79"/>
      <c r="D132" s="33"/>
      <c r="E132" s="78"/>
      <c r="F132" s="33"/>
      <c r="G132" s="33"/>
      <c r="H132" s="33"/>
      <c r="I132" s="37"/>
      <c r="J132" s="33"/>
      <c r="K132" s="33"/>
      <c r="L132" s="33"/>
      <c r="M132" s="37"/>
      <c r="N132" s="37"/>
      <c r="O132" s="134"/>
      <c r="P132" s="49"/>
      <c r="S132" s="67"/>
      <c r="T132" s="65"/>
    </row>
    <row r="133" spans="2:20" ht="13.8">
      <c r="B133" s="79"/>
      <c r="C133" s="79"/>
      <c r="D133" s="33"/>
      <c r="E133" s="78"/>
      <c r="F133" s="33"/>
      <c r="G133" s="33"/>
      <c r="H133" s="33"/>
      <c r="I133" s="37"/>
      <c r="J133" s="33"/>
      <c r="K133" s="33"/>
      <c r="L133" s="33"/>
      <c r="M133" s="37"/>
      <c r="N133" s="37"/>
      <c r="O133" s="134"/>
      <c r="P133" s="49"/>
      <c r="S133" s="67"/>
      <c r="T133" s="65"/>
    </row>
    <row r="134" spans="2:20" ht="13.8">
      <c r="B134" s="79"/>
      <c r="C134" s="79"/>
      <c r="D134" s="33"/>
      <c r="E134" s="78"/>
      <c r="F134" s="33"/>
      <c r="G134" s="33"/>
      <c r="H134" s="33"/>
      <c r="I134" s="37"/>
      <c r="J134" s="33"/>
      <c r="K134" s="33"/>
      <c r="L134" s="33"/>
      <c r="M134" s="37"/>
      <c r="N134" s="37"/>
      <c r="O134" s="134"/>
      <c r="P134" s="49"/>
      <c r="S134" s="67"/>
      <c r="T134" s="65"/>
    </row>
    <row r="135" spans="2:20" ht="13.8">
      <c r="B135" s="79"/>
      <c r="C135" s="79"/>
      <c r="D135" s="33"/>
      <c r="E135" s="78"/>
      <c r="F135" s="33"/>
      <c r="G135" s="33"/>
      <c r="H135" s="33"/>
      <c r="I135" s="37"/>
      <c r="J135" s="33"/>
      <c r="K135" s="33"/>
      <c r="L135" s="33"/>
      <c r="M135" s="37"/>
      <c r="N135" s="37"/>
      <c r="O135" s="134"/>
      <c r="P135" s="49"/>
      <c r="S135" s="67"/>
      <c r="T135" s="65"/>
    </row>
    <row r="136" spans="2:20" ht="13.8">
      <c r="B136" s="79"/>
      <c r="C136" s="79"/>
      <c r="D136" s="33"/>
      <c r="E136" s="78"/>
      <c r="F136" s="33"/>
      <c r="G136" s="33"/>
      <c r="H136" s="33"/>
      <c r="I136" s="37"/>
      <c r="J136" s="33"/>
      <c r="K136" s="33"/>
      <c r="L136" s="33"/>
      <c r="M136" s="37"/>
      <c r="N136" s="37"/>
      <c r="O136" s="134"/>
      <c r="P136" s="49"/>
      <c r="S136" s="67"/>
      <c r="T136" s="65"/>
    </row>
    <row r="137" spans="2:20" ht="13.8">
      <c r="B137" s="79"/>
      <c r="C137" s="79"/>
      <c r="D137" s="33"/>
      <c r="E137" s="78"/>
      <c r="F137" s="33"/>
      <c r="G137" s="33"/>
      <c r="H137" s="33"/>
      <c r="I137" s="37"/>
      <c r="J137" s="33"/>
      <c r="K137" s="33"/>
      <c r="L137" s="33"/>
      <c r="M137" s="37"/>
      <c r="N137" s="37"/>
      <c r="O137" s="134"/>
      <c r="P137" s="49"/>
      <c r="S137" s="67"/>
      <c r="T137" s="65"/>
    </row>
    <row r="138" spans="2:20" ht="13.8">
      <c r="B138" s="79"/>
      <c r="C138" s="79"/>
      <c r="D138" s="33"/>
      <c r="E138" s="78"/>
      <c r="F138" s="33"/>
      <c r="G138" s="33"/>
      <c r="H138" s="33"/>
      <c r="I138" s="37"/>
      <c r="J138" s="33"/>
      <c r="K138" s="33"/>
      <c r="L138" s="33"/>
      <c r="M138" s="37"/>
      <c r="N138" s="37"/>
      <c r="O138" s="134"/>
      <c r="P138" s="49"/>
      <c r="S138" s="67"/>
      <c r="T138" s="65"/>
    </row>
    <row r="139" spans="2:20" ht="13.8">
      <c r="B139" s="79"/>
      <c r="C139" s="79"/>
      <c r="D139" s="33"/>
      <c r="E139" s="78"/>
      <c r="F139" s="33"/>
      <c r="G139" s="33"/>
      <c r="H139" s="33"/>
      <c r="I139" s="37"/>
      <c r="J139" s="33"/>
      <c r="K139" s="33"/>
      <c r="L139" s="33"/>
      <c r="M139" s="37"/>
      <c r="N139" s="37"/>
      <c r="O139" s="134"/>
      <c r="P139" s="49"/>
      <c r="S139" s="67"/>
      <c r="T139" s="65"/>
    </row>
    <row r="140" spans="2:20" ht="13.8">
      <c r="B140" s="79"/>
      <c r="C140" s="79"/>
      <c r="D140" s="33"/>
      <c r="E140" s="78"/>
      <c r="F140" s="33"/>
      <c r="G140" s="33"/>
      <c r="H140" s="33"/>
      <c r="I140" s="37"/>
      <c r="J140" s="33"/>
      <c r="K140" s="33"/>
      <c r="L140" s="33"/>
      <c r="M140" s="37"/>
      <c r="N140" s="37"/>
      <c r="O140" s="134"/>
      <c r="P140" s="49"/>
      <c r="S140" s="67"/>
      <c r="T140" s="65"/>
    </row>
    <row r="141" spans="2:20" ht="13.8">
      <c r="B141" s="79"/>
      <c r="C141" s="79"/>
      <c r="D141" s="33"/>
      <c r="E141" s="78"/>
      <c r="F141" s="33"/>
      <c r="G141" s="33"/>
      <c r="H141" s="33"/>
      <c r="I141" s="37"/>
      <c r="J141" s="33"/>
      <c r="K141" s="33"/>
      <c r="L141" s="33"/>
      <c r="M141" s="37"/>
      <c r="N141" s="37"/>
      <c r="O141" s="134"/>
      <c r="P141" s="49"/>
      <c r="S141" s="67"/>
      <c r="T141" s="65"/>
    </row>
    <row r="142" spans="2:20" ht="13.8">
      <c r="B142" s="79"/>
      <c r="C142" s="79"/>
      <c r="D142" s="33"/>
      <c r="E142" s="78"/>
      <c r="F142" s="33"/>
      <c r="G142" s="33"/>
      <c r="H142" s="33"/>
      <c r="I142" s="37"/>
      <c r="J142" s="33"/>
      <c r="K142" s="33"/>
      <c r="L142" s="33"/>
      <c r="M142" s="37"/>
      <c r="N142" s="37"/>
      <c r="O142" s="134"/>
      <c r="P142" s="49"/>
      <c r="S142" s="67"/>
      <c r="T142" s="65"/>
    </row>
    <row r="143" spans="2:20" ht="13.8">
      <c r="B143" s="79"/>
      <c r="C143" s="79"/>
      <c r="D143" s="33"/>
      <c r="E143" s="78"/>
      <c r="F143" s="33"/>
      <c r="G143" s="33"/>
      <c r="H143" s="33"/>
      <c r="I143" s="37"/>
      <c r="J143" s="33"/>
      <c r="K143" s="33"/>
      <c r="L143" s="33"/>
      <c r="M143" s="37"/>
      <c r="N143" s="37"/>
      <c r="O143" s="134"/>
      <c r="P143" s="49"/>
      <c r="S143" s="67"/>
      <c r="T143" s="65"/>
    </row>
    <row r="144" spans="2:20" ht="13.8">
      <c r="B144" s="79"/>
      <c r="C144" s="79"/>
      <c r="D144" s="33"/>
      <c r="E144" s="78"/>
      <c r="F144" s="33"/>
      <c r="G144" s="33"/>
      <c r="H144" s="33"/>
      <c r="I144" s="37"/>
      <c r="J144" s="33"/>
      <c r="K144" s="33"/>
      <c r="L144" s="33"/>
      <c r="M144" s="37"/>
      <c r="N144" s="37"/>
      <c r="O144" s="134"/>
      <c r="P144" s="49"/>
      <c r="S144" s="67"/>
      <c r="T144" s="65"/>
    </row>
    <row r="145" spans="2:20" ht="13.8">
      <c r="B145" s="79"/>
      <c r="C145" s="79"/>
      <c r="D145" s="33"/>
      <c r="E145" s="78"/>
      <c r="F145" s="33"/>
      <c r="G145" s="33"/>
      <c r="H145" s="33"/>
      <c r="I145" s="37"/>
      <c r="J145" s="33"/>
      <c r="K145" s="33"/>
      <c r="L145" s="33"/>
      <c r="M145" s="37"/>
      <c r="N145" s="37"/>
      <c r="O145" s="134"/>
      <c r="P145" s="49"/>
      <c r="S145" s="67"/>
      <c r="T145" s="65"/>
    </row>
    <row r="146" spans="2:20" ht="13.8">
      <c r="B146" s="79"/>
      <c r="C146" s="79"/>
      <c r="D146" s="33"/>
      <c r="E146" s="78"/>
      <c r="F146" s="33"/>
      <c r="G146" s="33"/>
      <c r="H146" s="33"/>
      <c r="I146" s="37"/>
      <c r="J146" s="33"/>
      <c r="K146" s="33"/>
      <c r="L146" s="33"/>
      <c r="M146" s="37"/>
      <c r="N146" s="37"/>
      <c r="O146" s="134"/>
      <c r="P146" s="49"/>
      <c r="S146" s="67"/>
      <c r="T146" s="65"/>
    </row>
    <row r="147" spans="2:20" ht="13.8">
      <c r="B147" s="79"/>
      <c r="C147" s="79"/>
      <c r="D147" s="33"/>
      <c r="E147" s="78"/>
      <c r="F147" s="33"/>
      <c r="G147" s="33"/>
      <c r="H147" s="33"/>
      <c r="I147" s="37"/>
      <c r="J147" s="33"/>
      <c r="K147" s="33"/>
      <c r="L147" s="33"/>
      <c r="M147" s="37"/>
      <c r="N147" s="37"/>
      <c r="O147" s="134"/>
      <c r="P147" s="49"/>
      <c r="S147" s="67"/>
      <c r="T147" s="65"/>
    </row>
    <row r="148" spans="2:20" ht="13.8">
      <c r="B148" s="79"/>
      <c r="C148" s="79"/>
      <c r="D148" s="33"/>
      <c r="E148" s="78"/>
      <c r="F148" s="33"/>
      <c r="G148" s="33"/>
      <c r="H148" s="33"/>
      <c r="I148" s="37"/>
      <c r="J148" s="33"/>
      <c r="K148" s="33"/>
      <c r="L148" s="33"/>
      <c r="M148" s="37"/>
      <c r="N148" s="37"/>
      <c r="O148" s="134"/>
      <c r="P148" s="49"/>
      <c r="S148" s="67"/>
      <c r="T148" s="65"/>
    </row>
    <row r="149" spans="2:20" ht="13.8">
      <c r="B149" s="79"/>
      <c r="C149" s="79"/>
      <c r="D149" s="33"/>
      <c r="E149" s="78"/>
      <c r="F149" s="33"/>
      <c r="G149" s="33"/>
      <c r="H149" s="33"/>
      <c r="I149" s="37"/>
      <c r="J149" s="33"/>
      <c r="K149" s="33"/>
      <c r="L149" s="33"/>
      <c r="M149" s="37"/>
      <c r="N149" s="37"/>
      <c r="O149" s="134"/>
      <c r="P149" s="49"/>
      <c r="S149" s="67"/>
      <c r="T149" s="65"/>
    </row>
    <row r="150" spans="2:20" ht="13.8">
      <c r="B150" s="79"/>
      <c r="C150" s="79"/>
      <c r="D150" s="33"/>
      <c r="E150" s="78"/>
      <c r="F150" s="33"/>
      <c r="G150" s="33"/>
      <c r="H150" s="33"/>
      <c r="I150" s="37"/>
      <c r="J150" s="33"/>
      <c r="K150" s="33"/>
      <c r="L150" s="33"/>
      <c r="M150" s="37"/>
      <c r="N150" s="37"/>
      <c r="O150" s="134"/>
      <c r="P150" s="49"/>
      <c r="S150" s="67"/>
      <c r="T150" s="65"/>
    </row>
    <row r="151" spans="2:20" ht="13.8">
      <c r="B151" s="79"/>
      <c r="C151" s="79"/>
      <c r="D151" s="33"/>
      <c r="E151" s="78"/>
      <c r="F151" s="33"/>
      <c r="G151" s="33"/>
      <c r="H151" s="33"/>
      <c r="I151" s="37"/>
      <c r="J151" s="33"/>
      <c r="K151" s="33"/>
      <c r="L151" s="33"/>
      <c r="M151" s="37"/>
      <c r="N151" s="37"/>
      <c r="O151" s="134"/>
      <c r="P151" s="49"/>
      <c r="S151" s="67"/>
      <c r="T151" s="65"/>
    </row>
    <row r="152" spans="2:20" ht="13.8">
      <c r="B152" s="79"/>
      <c r="C152" s="79"/>
      <c r="D152" s="33"/>
      <c r="E152" s="78"/>
      <c r="F152" s="33"/>
      <c r="G152" s="33"/>
      <c r="H152" s="33"/>
      <c r="I152" s="37"/>
      <c r="J152" s="33"/>
      <c r="K152" s="33"/>
      <c r="L152" s="33"/>
      <c r="M152" s="37"/>
      <c r="N152" s="37"/>
      <c r="O152" s="134"/>
      <c r="P152" s="49"/>
      <c r="S152" s="67"/>
      <c r="T152" s="65"/>
    </row>
    <row r="153" spans="2:20" ht="13.8">
      <c r="B153" s="79"/>
      <c r="C153" s="79"/>
      <c r="D153" s="33"/>
      <c r="E153" s="78"/>
      <c r="F153" s="33"/>
      <c r="G153" s="33"/>
      <c r="H153" s="33"/>
      <c r="I153" s="37"/>
      <c r="J153" s="33"/>
      <c r="K153" s="33"/>
      <c r="L153" s="33"/>
      <c r="M153" s="37"/>
      <c r="N153" s="37"/>
      <c r="O153" s="134"/>
      <c r="P153" s="49"/>
      <c r="S153" s="67"/>
      <c r="T153" s="65"/>
    </row>
    <row r="154" spans="2:20" ht="13.8">
      <c r="B154" s="79"/>
      <c r="C154" s="79"/>
      <c r="D154" s="33"/>
      <c r="E154" s="78"/>
      <c r="F154" s="33"/>
      <c r="G154" s="33"/>
      <c r="H154" s="33"/>
      <c r="I154" s="37"/>
      <c r="J154" s="33"/>
      <c r="K154" s="33"/>
      <c r="L154" s="33"/>
      <c r="M154" s="37"/>
      <c r="N154" s="37"/>
      <c r="O154" s="134"/>
      <c r="P154" s="49"/>
      <c r="S154" s="67"/>
      <c r="T154" s="65"/>
    </row>
    <row r="155" spans="2:20" ht="13.8">
      <c r="B155" s="79"/>
      <c r="C155" s="79"/>
      <c r="D155" s="33"/>
      <c r="E155" s="78"/>
      <c r="F155" s="33"/>
      <c r="G155" s="33"/>
      <c r="H155" s="33"/>
      <c r="I155" s="37"/>
      <c r="J155" s="33"/>
      <c r="K155" s="33"/>
      <c r="L155" s="33"/>
      <c r="M155" s="37"/>
      <c r="N155" s="37"/>
      <c r="O155" s="134"/>
      <c r="P155" s="49"/>
      <c r="S155" s="67"/>
      <c r="T155" s="65"/>
    </row>
    <row r="156" spans="2:20" ht="13.8">
      <c r="B156" s="79"/>
      <c r="C156" s="79"/>
      <c r="D156" s="33"/>
      <c r="E156" s="78"/>
      <c r="F156" s="33"/>
      <c r="G156" s="33"/>
      <c r="H156" s="33"/>
      <c r="I156" s="37"/>
      <c r="J156" s="33"/>
      <c r="K156" s="33"/>
      <c r="L156" s="33"/>
      <c r="M156" s="37"/>
      <c r="N156" s="37"/>
      <c r="O156" s="134"/>
      <c r="P156" s="49"/>
      <c r="S156" s="67"/>
      <c r="T156" s="65"/>
    </row>
    <row r="157" spans="2:20" ht="13.8">
      <c r="B157" s="79"/>
      <c r="C157" s="79"/>
      <c r="D157" s="33"/>
      <c r="E157" s="78"/>
      <c r="F157" s="33"/>
      <c r="G157" s="33"/>
      <c r="H157" s="33"/>
      <c r="I157" s="37"/>
      <c r="J157" s="33"/>
      <c r="K157" s="33"/>
      <c r="L157" s="33"/>
      <c r="M157" s="37"/>
      <c r="N157" s="37"/>
      <c r="O157" s="134"/>
      <c r="P157" s="49"/>
      <c r="S157" s="67"/>
      <c r="T157" s="65"/>
    </row>
    <row r="158" spans="2:20" ht="13.8">
      <c r="B158" s="79"/>
      <c r="C158" s="79"/>
      <c r="D158" s="33"/>
      <c r="E158" s="78"/>
      <c r="F158" s="33"/>
      <c r="G158" s="33"/>
      <c r="H158" s="33"/>
      <c r="I158" s="37"/>
      <c r="J158" s="33"/>
      <c r="K158" s="33"/>
      <c r="L158" s="33"/>
      <c r="M158" s="37"/>
      <c r="N158" s="37"/>
      <c r="O158" s="134"/>
      <c r="P158" s="49"/>
      <c r="S158" s="67"/>
      <c r="T158" s="65"/>
    </row>
    <row r="159" spans="2:20" ht="13.8">
      <c r="B159" s="79"/>
      <c r="C159" s="79"/>
      <c r="D159" s="33"/>
      <c r="E159" s="78"/>
      <c r="F159" s="33"/>
      <c r="G159" s="33"/>
      <c r="H159" s="33"/>
      <c r="I159" s="37"/>
      <c r="J159" s="33"/>
      <c r="K159" s="33"/>
      <c r="L159" s="33"/>
      <c r="M159" s="37"/>
      <c r="N159" s="37"/>
      <c r="O159" s="134"/>
      <c r="P159" s="49"/>
      <c r="S159" s="67"/>
      <c r="T159" s="65"/>
    </row>
    <row r="160" spans="2:20" ht="13.8">
      <c r="B160" s="79"/>
      <c r="C160" s="79"/>
      <c r="D160" s="33"/>
      <c r="E160" s="78"/>
      <c r="F160" s="33"/>
      <c r="G160" s="33"/>
      <c r="H160" s="33"/>
      <c r="I160" s="37"/>
      <c r="J160" s="33"/>
      <c r="K160" s="33"/>
      <c r="L160" s="33"/>
      <c r="M160" s="37"/>
      <c r="N160" s="37"/>
      <c r="O160" s="134"/>
      <c r="P160" s="49"/>
      <c r="S160" s="67"/>
      <c r="T160" s="65"/>
    </row>
    <row r="161" spans="2:20" ht="13.8">
      <c r="B161" s="79"/>
      <c r="C161" s="79"/>
      <c r="D161" s="33"/>
      <c r="E161" s="78"/>
      <c r="F161" s="33"/>
      <c r="G161" s="33"/>
      <c r="H161" s="33"/>
      <c r="I161" s="37"/>
      <c r="J161" s="33"/>
      <c r="K161" s="33"/>
      <c r="L161" s="33"/>
      <c r="M161" s="37"/>
      <c r="N161" s="37"/>
      <c r="O161" s="134"/>
      <c r="P161" s="49"/>
      <c r="S161" s="67"/>
      <c r="T161" s="65"/>
    </row>
    <row r="162" spans="2:20" ht="13.8">
      <c r="B162" s="79"/>
      <c r="C162" s="79"/>
      <c r="D162" s="33"/>
      <c r="E162" s="78"/>
      <c r="F162" s="33"/>
      <c r="G162" s="33"/>
      <c r="H162" s="33"/>
      <c r="I162" s="37"/>
      <c r="J162" s="33"/>
      <c r="K162" s="33"/>
      <c r="L162" s="33"/>
      <c r="M162" s="37"/>
      <c r="N162" s="37"/>
      <c r="O162" s="134"/>
      <c r="P162" s="49"/>
      <c r="S162" s="67"/>
      <c r="T162" s="65"/>
    </row>
    <row r="163" spans="2:20" ht="13.8">
      <c r="B163" s="79"/>
      <c r="C163" s="79"/>
      <c r="D163" s="33"/>
      <c r="E163" s="78"/>
      <c r="F163" s="33"/>
      <c r="G163" s="33"/>
      <c r="H163" s="33"/>
      <c r="I163" s="37"/>
      <c r="J163" s="33"/>
      <c r="K163" s="33"/>
      <c r="L163" s="33"/>
      <c r="M163" s="37"/>
      <c r="N163" s="37"/>
      <c r="O163" s="134"/>
      <c r="P163" s="49"/>
      <c r="S163" s="67"/>
      <c r="T163" s="65"/>
    </row>
    <row r="164" spans="2:20" ht="13.8">
      <c r="B164" s="79"/>
      <c r="C164" s="79"/>
      <c r="D164" s="33"/>
      <c r="E164" s="78"/>
      <c r="F164" s="33"/>
      <c r="G164" s="33"/>
      <c r="H164" s="33"/>
      <c r="I164" s="37"/>
      <c r="J164" s="33"/>
      <c r="K164" s="33"/>
      <c r="L164" s="33"/>
      <c r="M164" s="37"/>
      <c r="N164" s="37"/>
      <c r="O164" s="134"/>
      <c r="P164" s="49"/>
      <c r="S164" s="67"/>
      <c r="T164" s="65"/>
    </row>
    <row r="165" spans="2:20" ht="13.8">
      <c r="B165" s="79"/>
      <c r="C165" s="79"/>
      <c r="D165" s="33"/>
      <c r="E165" s="78"/>
      <c r="F165" s="33"/>
      <c r="G165" s="33"/>
      <c r="H165" s="33"/>
      <c r="I165" s="37"/>
      <c r="J165" s="33"/>
      <c r="K165" s="33"/>
      <c r="L165" s="33"/>
      <c r="M165" s="37"/>
      <c r="N165" s="37"/>
      <c r="O165" s="134"/>
      <c r="P165" s="49"/>
      <c r="S165" s="67"/>
      <c r="T165" s="65"/>
    </row>
    <row r="166" spans="2:20" ht="13.8">
      <c r="B166" s="79"/>
      <c r="C166" s="79"/>
      <c r="D166" s="33"/>
      <c r="E166" s="78"/>
      <c r="F166" s="33"/>
      <c r="G166" s="33"/>
      <c r="H166" s="33"/>
      <c r="I166" s="37"/>
      <c r="J166" s="33"/>
      <c r="K166" s="33"/>
      <c r="L166" s="33"/>
      <c r="M166" s="37"/>
      <c r="N166" s="37"/>
      <c r="O166" s="134"/>
      <c r="P166" s="49"/>
      <c r="S166" s="67"/>
      <c r="T166" s="65"/>
    </row>
    <row r="167" spans="2:20" ht="13.8">
      <c r="B167" s="79"/>
      <c r="C167" s="79"/>
      <c r="D167" s="33"/>
      <c r="E167" s="78"/>
      <c r="F167" s="33"/>
      <c r="G167" s="33"/>
      <c r="H167" s="33"/>
      <c r="I167" s="37"/>
      <c r="J167" s="33"/>
      <c r="K167" s="33"/>
      <c r="L167" s="33"/>
      <c r="M167" s="37"/>
      <c r="N167" s="37"/>
      <c r="O167" s="134"/>
      <c r="P167" s="49"/>
      <c r="S167" s="67"/>
      <c r="T167" s="65"/>
    </row>
    <row r="168" spans="2:20" ht="13.8">
      <c r="B168" s="79"/>
      <c r="C168" s="79"/>
      <c r="D168" s="33"/>
      <c r="E168" s="78"/>
      <c r="F168" s="33"/>
      <c r="G168" s="33"/>
      <c r="H168" s="33"/>
      <c r="I168" s="37"/>
      <c r="J168" s="33"/>
      <c r="K168" s="33"/>
      <c r="L168" s="33"/>
      <c r="M168" s="37"/>
      <c r="N168" s="37"/>
      <c r="O168" s="134"/>
      <c r="P168" s="49"/>
      <c r="S168" s="67"/>
      <c r="T168" s="65"/>
    </row>
    <row r="169" spans="2:20" ht="13.8">
      <c r="B169" s="79"/>
      <c r="C169" s="79"/>
      <c r="D169" s="33"/>
      <c r="E169" s="78"/>
      <c r="F169" s="33"/>
      <c r="G169" s="33"/>
      <c r="H169" s="33"/>
      <c r="I169" s="37"/>
      <c r="J169" s="33"/>
      <c r="K169" s="33"/>
      <c r="L169" s="33"/>
      <c r="M169" s="37"/>
      <c r="N169" s="37"/>
      <c r="O169" s="134"/>
      <c r="P169" s="49"/>
      <c r="S169" s="67"/>
      <c r="T169" s="65"/>
    </row>
    <row r="170" spans="2:20" ht="13.8">
      <c r="B170" s="79"/>
      <c r="C170" s="79"/>
      <c r="D170" s="33"/>
      <c r="E170" s="78"/>
      <c r="F170" s="33"/>
      <c r="G170" s="33"/>
      <c r="H170" s="33"/>
      <c r="I170" s="37"/>
      <c r="J170" s="33"/>
      <c r="K170" s="33"/>
      <c r="L170" s="33"/>
      <c r="M170" s="37"/>
      <c r="N170" s="37"/>
      <c r="O170" s="134"/>
      <c r="P170" s="49"/>
      <c r="S170" s="67"/>
      <c r="T170" s="65"/>
    </row>
    <row r="171" spans="2:20" ht="13.8">
      <c r="B171" s="79"/>
      <c r="C171" s="79"/>
      <c r="D171" s="33"/>
      <c r="E171" s="78"/>
      <c r="F171" s="33"/>
      <c r="G171" s="33"/>
      <c r="H171" s="33"/>
      <c r="I171" s="37"/>
      <c r="J171" s="33"/>
      <c r="K171" s="33"/>
      <c r="L171" s="33"/>
      <c r="M171" s="37"/>
      <c r="N171" s="37"/>
      <c r="O171" s="134"/>
      <c r="P171" s="49"/>
      <c r="S171" s="67"/>
      <c r="T171" s="65"/>
    </row>
    <row r="172" spans="2:20" ht="13.8">
      <c r="B172" s="79"/>
      <c r="C172" s="79"/>
      <c r="D172" s="33"/>
      <c r="E172" s="78"/>
      <c r="F172" s="33"/>
      <c r="G172" s="33"/>
      <c r="H172" s="33"/>
      <c r="I172" s="37"/>
      <c r="J172" s="33"/>
      <c r="K172" s="33"/>
      <c r="L172" s="33"/>
      <c r="M172" s="37"/>
      <c r="N172" s="37"/>
      <c r="O172" s="134"/>
      <c r="P172" s="49"/>
      <c r="S172" s="67"/>
      <c r="T172" s="65"/>
    </row>
    <row r="173" spans="2:20" ht="13.8">
      <c r="B173" s="79"/>
      <c r="C173" s="79"/>
      <c r="D173" s="33"/>
      <c r="E173" s="78"/>
      <c r="F173" s="33"/>
      <c r="G173" s="33"/>
      <c r="H173" s="33"/>
      <c r="I173" s="37"/>
      <c r="J173" s="33"/>
      <c r="K173" s="33"/>
      <c r="L173" s="33"/>
      <c r="M173" s="37"/>
      <c r="N173" s="37"/>
      <c r="O173" s="134"/>
      <c r="P173" s="49"/>
      <c r="S173" s="67"/>
      <c r="T173" s="65"/>
    </row>
    <row r="174" spans="2:20" ht="13.8">
      <c r="B174" s="79"/>
      <c r="C174" s="79"/>
      <c r="D174" s="33"/>
      <c r="E174" s="78"/>
      <c r="F174" s="33"/>
      <c r="G174" s="33"/>
      <c r="H174" s="33"/>
      <c r="I174" s="37"/>
      <c r="J174" s="33"/>
      <c r="K174" s="33"/>
      <c r="L174" s="33"/>
      <c r="M174" s="37"/>
      <c r="N174" s="37"/>
      <c r="O174" s="134"/>
      <c r="P174" s="49"/>
      <c r="S174" s="67"/>
      <c r="T174" s="65"/>
    </row>
    <row r="175" spans="2:20" ht="13.8">
      <c r="B175" s="79"/>
      <c r="C175" s="79"/>
      <c r="D175" s="33"/>
      <c r="E175" s="78"/>
      <c r="F175" s="33"/>
      <c r="G175" s="33"/>
      <c r="H175" s="33"/>
      <c r="I175" s="37"/>
      <c r="J175" s="33"/>
      <c r="K175" s="33"/>
      <c r="L175" s="33"/>
      <c r="M175" s="37"/>
      <c r="N175" s="37"/>
      <c r="O175" s="134"/>
      <c r="P175" s="49"/>
      <c r="S175" s="67"/>
      <c r="T175" s="65"/>
    </row>
    <row r="176" spans="2:20" ht="13.8">
      <c r="B176" s="79"/>
      <c r="C176" s="79"/>
      <c r="D176" s="33"/>
      <c r="E176" s="78"/>
      <c r="F176" s="33"/>
      <c r="G176" s="33"/>
      <c r="H176" s="33"/>
      <c r="I176" s="37"/>
      <c r="J176" s="33"/>
      <c r="K176" s="33"/>
      <c r="L176" s="33"/>
      <c r="M176" s="37"/>
      <c r="N176" s="37"/>
      <c r="O176" s="134"/>
      <c r="P176" s="49"/>
      <c r="S176" s="67"/>
      <c r="T176" s="65"/>
    </row>
    <row r="177" spans="2:20" ht="13.8">
      <c r="B177" s="79"/>
      <c r="C177" s="79"/>
      <c r="D177" s="33"/>
      <c r="E177" s="78"/>
      <c r="F177" s="33"/>
      <c r="G177" s="33"/>
      <c r="H177" s="33"/>
      <c r="I177" s="37"/>
      <c r="J177" s="33"/>
      <c r="K177" s="33"/>
      <c r="L177" s="33"/>
      <c r="M177" s="37"/>
      <c r="N177" s="37"/>
      <c r="O177" s="134"/>
      <c r="P177" s="49"/>
      <c r="S177" s="67"/>
      <c r="T177" s="65"/>
    </row>
    <row r="178" spans="2:20" ht="13.8">
      <c r="B178" s="79"/>
      <c r="C178" s="79"/>
      <c r="D178" s="33"/>
      <c r="E178" s="78"/>
      <c r="F178" s="33"/>
      <c r="G178" s="33"/>
      <c r="H178" s="33"/>
      <c r="I178" s="37"/>
      <c r="J178" s="33"/>
      <c r="K178" s="33"/>
      <c r="L178" s="33"/>
      <c r="M178" s="37"/>
      <c r="N178" s="37"/>
      <c r="O178" s="134"/>
      <c r="P178" s="49"/>
      <c r="S178" s="67"/>
      <c r="T178" s="65"/>
    </row>
    <row r="179" spans="2:20" ht="13.8">
      <c r="B179" s="79"/>
      <c r="C179" s="79"/>
      <c r="D179" s="33"/>
      <c r="E179" s="78"/>
      <c r="F179" s="33"/>
      <c r="G179" s="33"/>
      <c r="H179" s="33"/>
      <c r="I179" s="37"/>
      <c r="J179" s="33"/>
      <c r="K179" s="33"/>
      <c r="L179" s="33"/>
      <c r="M179" s="37"/>
      <c r="N179" s="37"/>
      <c r="O179" s="134"/>
      <c r="P179" s="49"/>
      <c r="S179" s="67"/>
      <c r="T179" s="65"/>
    </row>
    <row r="180" spans="2:20" ht="13.8">
      <c r="B180" s="79"/>
      <c r="C180" s="79"/>
      <c r="D180" s="33"/>
      <c r="E180" s="78"/>
      <c r="F180" s="33"/>
      <c r="G180" s="33"/>
      <c r="H180" s="33"/>
      <c r="I180" s="37"/>
      <c r="J180" s="33"/>
      <c r="K180" s="33"/>
      <c r="L180" s="33"/>
      <c r="M180" s="37"/>
      <c r="N180" s="37"/>
      <c r="O180" s="134"/>
      <c r="P180" s="49"/>
      <c r="S180" s="67"/>
      <c r="T180" s="65"/>
    </row>
    <row r="181" spans="2:20" ht="13.8">
      <c r="B181" s="79"/>
      <c r="C181" s="79"/>
      <c r="D181" s="33"/>
      <c r="E181" s="78"/>
      <c r="F181" s="33"/>
      <c r="G181" s="33"/>
      <c r="H181" s="33"/>
      <c r="I181" s="37"/>
      <c r="J181" s="33"/>
      <c r="K181" s="33"/>
      <c r="L181" s="33"/>
      <c r="M181" s="37"/>
      <c r="N181" s="37"/>
      <c r="O181" s="134"/>
      <c r="P181" s="49"/>
      <c r="S181" s="67"/>
      <c r="T181" s="65"/>
    </row>
    <row r="182" spans="2:20" ht="13.8">
      <c r="B182" s="79"/>
      <c r="C182" s="79"/>
      <c r="D182" s="33"/>
      <c r="E182" s="78"/>
      <c r="F182" s="33"/>
      <c r="G182" s="33"/>
      <c r="H182" s="33"/>
      <c r="I182" s="37"/>
      <c r="J182" s="33"/>
      <c r="K182" s="33"/>
      <c r="L182" s="33"/>
      <c r="M182" s="37"/>
      <c r="N182" s="37"/>
      <c r="O182" s="134"/>
      <c r="P182" s="49"/>
      <c r="S182" s="67"/>
      <c r="T182" s="65"/>
    </row>
    <row r="183" spans="2:20" ht="13.8">
      <c r="B183" s="79"/>
      <c r="C183" s="79"/>
      <c r="D183" s="33"/>
      <c r="E183" s="78"/>
      <c r="F183" s="33"/>
      <c r="G183" s="33"/>
      <c r="H183" s="33"/>
      <c r="I183" s="37"/>
      <c r="J183" s="33"/>
      <c r="K183" s="33"/>
      <c r="L183" s="33"/>
      <c r="M183" s="37"/>
      <c r="N183" s="37"/>
      <c r="O183" s="134"/>
      <c r="P183" s="49"/>
      <c r="S183" s="67"/>
      <c r="T183" s="65"/>
    </row>
    <row r="184" spans="2:20" ht="13.8">
      <c r="B184" s="79"/>
      <c r="C184" s="79"/>
      <c r="D184" s="33"/>
      <c r="E184" s="78"/>
      <c r="F184" s="33"/>
      <c r="G184" s="33"/>
      <c r="H184" s="33"/>
      <c r="I184" s="37"/>
      <c r="J184" s="33"/>
      <c r="K184" s="33"/>
      <c r="L184" s="33"/>
      <c r="M184" s="37"/>
      <c r="N184" s="37"/>
      <c r="O184" s="134"/>
      <c r="P184" s="49"/>
      <c r="S184" s="67"/>
      <c r="T184" s="65"/>
    </row>
    <row r="185" spans="2:20" ht="13.8">
      <c r="B185" s="79"/>
      <c r="C185" s="79"/>
      <c r="D185" s="33"/>
      <c r="E185" s="78"/>
      <c r="F185" s="33"/>
      <c r="G185" s="33"/>
      <c r="H185" s="33"/>
      <c r="I185" s="37"/>
      <c r="J185" s="33"/>
      <c r="K185" s="33"/>
      <c r="L185" s="33"/>
      <c r="M185" s="37"/>
      <c r="N185" s="37"/>
      <c r="O185" s="134"/>
      <c r="P185" s="49"/>
      <c r="S185" s="67"/>
      <c r="T185" s="65"/>
    </row>
    <row r="186" spans="2:20" ht="13.8">
      <c r="B186" s="79"/>
      <c r="C186" s="79"/>
      <c r="D186" s="33"/>
      <c r="E186" s="78"/>
      <c r="F186" s="33"/>
      <c r="G186" s="33"/>
      <c r="H186" s="33"/>
      <c r="I186" s="37"/>
      <c r="J186" s="33"/>
      <c r="K186" s="33"/>
      <c r="L186" s="33"/>
      <c r="M186" s="37"/>
      <c r="N186" s="37"/>
      <c r="O186" s="134"/>
      <c r="P186" s="49"/>
      <c r="S186" s="67"/>
      <c r="T186" s="65"/>
    </row>
    <row r="187" spans="2:20" ht="13.8">
      <c r="B187" s="79"/>
      <c r="C187" s="79"/>
      <c r="D187" s="33"/>
      <c r="E187" s="78"/>
      <c r="F187" s="33"/>
      <c r="G187" s="33"/>
      <c r="H187" s="33"/>
      <c r="I187" s="37"/>
      <c r="J187" s="33"/>
      <c r="K187" s="33"/>
      <c r="L187" s="33"/>
      <c r="M187" s="37"/>
      <c r="N187" s="37"/>
      <c r="O187" s="134"/>
      <c r="P187" s="49"/>
      <c r="S187" s="67"/>
      <c r="T187" s="65"/>
    </row>
    <row r="188" spans="2:20" ht="13.8">
      <c r="B188" s="79"/>
      <c r="C188" s="79"/>
      <c r="D188" s="33"/>
      <c r="E188" s="78"/>
      <c r="F188" s="33"/>
      <c r="G188" s="33"/>
      <c r="H188" s="33"/>
      <c r="I188" s="37"/>
      <c r="J188" s="33"/>
      <c r="K188" s="33"/>
      <c r="L188" s="33"/>
      <c r="M188" s="37"/>
      <c r="N188" s="37"/>
      <c r="O188" s="134"/>
      <c r="P188" s="49"/>
      <c r="S188" s="67"/>
      <c r="T188" s="65"/>
    </row>
    <row r="189" spans="2:20" ht="13.8">
      <c r="B189" s="79"/>
      <c r="C189" s="79"/>
      <c r="D189" s="33"/>
      <c r="E189" s="78"/>
      <c r="F189" s="33"/>
      <c r="G189" s="33"/>
      <c r="H189" s="33"/>
      <c r="I189" s="37"/>
      <c r="J189" s="33"/>
      <c r="K189" s="33"/>
      <c r="L189" s="33"/>
      <c r="M189" s="37"/>
      <c r="N189" s="37"/>
      <c r="O189" s="134"/>
      <c r="P189" s="49"/>
      <c r="S189" s="67"/>
      <c r="T189" s="65"/>
    </row>
    <row r="190" spans="2:20" ht="13.8">
      <c r="B190" s="79"/>
      <c r="C190" s="79"/>
      <c r="D190" s="33"/>
      <c r="E190" s="78"/>
      <c r="F190" s="33"/>
      <c r="G190" s="33"/>
      <c r="H190" s="33"/>
      <c r="I190" s="37"/>
      <c r="J190" s="33"/>
      <c r="K190" s="33"/>
      <c r="L190" s="33"/>
      <c r="M190" s="37"/>
      <c r="N190" s="37"/>
      <c r="O190" s="134"/>
      <c r="P190" s="49"/>
      <c r="S190" s="67"/>
      <c r="T190" s="65"/>
    </row>
    <row r="191" spans="2:20" ht="13.8">
      <c r="B191" s="79"/>
      <c r="C191" s="79"/>
      <c r="D191" s="33"/>
      <c r="E191" s="78"/>
      <c r="F191" s="33"/>
      <c r="G191" s="33"/>
      <c r="H191" s="33"/>
      <c r="I191" s="37"/>
      <c r="J191" s="33"/>
      <c r="K191" s="33"/>
      <c r="L191" s="33"/>
      <c r="M191" s="37"/>
      <c r="N191" s="37"/>
      <c r="O191" s="134"/>
      <c r="P191" s="49"/>
      <c r="S191" s="67"/>
      <c r="T191" s="65"/>
    </row>
    <row r="192" spans="2:20" ht="13.8">
      <c r="B192" s="79"/>
      <c r="C192" s="79"/>
      <c r="D192" s="33"/>
      <c r="E192" s="78"/>
      <c r="F192" s="33"/>
      <c r="G192" s="33"/>
      <c r="H192" s="33"/>
      <c r="I192" s="37"/>
      <c r="J192" s="33"/>
      <c r="K192" s="33"/>
      <c r="L192" s="33"/>
      <c r="M192" s="37"/>
      <c r="N192" s="37"/>
      <c r="O192" s="134"/>
      <c r="P192" s="49"/>
      <c r="S192" s="67"/>
      <c r="T192" s="65"/>
    </row>
    <row r="193" spans="2:20" ht="13.8">
      <c r="B193" s="79"/>
      <c r="C193" s="79"/>
      <c r="D193" s="33"/>
      <c r="E193" s="78"/>
      <c r="F193" s="33"/>
      <c r="G193" s="33"/>
      <c r="H193" s="33"/>
      <c r="I193" s="37"/>
      <c r="J193" s="33"/>
      <c r="K193" s="33"/>
      <c r="L193" s="33"/>
      <c r="M193" s="37"/>
      <c r="N193" s="37"/>
      <c r="O193" s="134"/>
      <c r="P193" s="49"/>
      <c r="S193" s="67"/>
      <c r="T193" s="65"/>
    </row>
    <row r="194" spans="2:20" ht="13.8">
      <c r="B194" s="79"/>
      <c r="C194" s="79"/>
      <c r="D194" s="33"/>
      <c r="E194" s="78"/>
      <c r="F194" s="33"/>
      <c r="G194" s="33"/>
      <c r="H194" s="33"/>
      <c r="I194" s="37"/>
      <c r="J194" s="33"/>
      <c r="K194" s="33"/>
      <c r="L194" s="33"/>
      <c r="M194" s="37"/>
      <c r="N194" s="37"/>
      <c r="O194" s="134"/>
      <c r="P194" s="49"/>
      <c r="S194" s="67"/>
      <c r="T194" s="65"/>
    </row>
    <row r="195" spans="2:20" ht="13.8">
      <c r="B195" s="79"/>
      <c r="C195" s="79"/>
      <c r="D195" s="33"/>
      <c r="E195" s="78"/>
      <c r="F195" s="33"/>
      <c r="G195" s="33"/>
      <c r="H195" s="33"/>
      <c r="I195" s="37"/>
      <c r="J195" s="33"/>
      <c r="K195" s="33"/>
      <c r="L195" s="33"/>
      <c r="M195" s="37"/>
      <c r="N195" s="37"/>
      <c r="O195" s="134"/>
      <c r="P195" s="49"/>
      <c r="S195" s="67"/>
      <c r="T195" s="65"/>
    </row>
    <row r="196" spans="2:20" ht="13.8">
      <c r="B196" s="79"/>
      <c r="C196" s="79"/>
      <c r="D196" s="33"/>
      <c r="E196" s="78"/>
      <c r="F196" s="33"/>
      <c r="G196" s="33"/>
      <c r="H196" s="33"/>
      <c r="I196" s="37"/>
      <c r="J196" s="33"/>
      <c r="K196" s="33"/>
      <c r="L196" s="33"/>
      <c r="M196" s="37"/>
      <c r="N196" s="37"/>
      <c r="O196" s="134"/>
      <c r="P196" s="49"/>
      <c r="S196" s="67"/>
      <c r="T196" s="65"/>
    </row>
    <row r="197" spans="2:20" ht="13.8">
      <c r="B197" s="79"/>
      <c r="C197" s="79"/>
      <c r="D197" s="33"/>
      <c r="E197" s="78"/>
      <c r="F197" s="33"/>
      <c r="G197" s="33"/>
      <c r="H197" s="33"/>
      <c r="I197" s="37"/>
      <c r="J197" s="33"/>
      <c r="K197" s="33"/>
      <c r="L197" s="33"/>
      <c r="M197" s="37"/>
      <c r="N197" s="37"/>
      <c r="O197" s="134"/>
      <c r="P197" s="49"/>
      <c r="S197" s="67"/>
      <c r="T197" s="65"/>
    </row>
    <row r="198" spans="2:20" ht="13.8">
      <c r="B198" s="79"/>
      <c r="C198" s="79"/>
      <c r="D198" s="33"/>
      <c r="E198" s="78"/>
      <c r="F198" s="33"/>
      <c r="G198" s="33"/>
      <c r="H198" s="33"/>
      <c r="I198" s="37"/>
      <c r="J198" s="33"/>
      <c r="K198" s="33"/>
      <c r="L198" s="33"/>
      <c r="M198" s="37"/>
      <c r="N198" s="37"/>
      <c r="O198" s="134"/>
      <c r="P198" s="49"/>
      <c r="S198" s="67"/>
      <c r="T198" s="65"/>
    </row>
    <row r="199" spans="2:20" ht="13.8">
      <c r="B199" s="79"/>
      <c r="C199" s="79"/>
      <c r="D199" s="33"/>
      <c r="E199" s="78"/>
      <c r="F199" s="33"/>
      <c r="G199" s="33"/>
      <c r="H199" s="33"/>
      <c r="I199" s="37"/>
      <c r="J199" s="33"/>
      <c r="K199" s="33"/>
      <c r="L199" s="33"/>
      <c r="M199" s="37"/>
      <c r="N199" s="37"/>
      <c r="O199" s="134"/>
      <c r="P199" s="49"/>
      <c r="S199" s="67"/>
      <c r="T199" s="65"/>
    </row>
    <row r="200" spans="2:20" ht="13.8">
      <c r="B200" s="79"/>
      <c r="C200" s="79"/>
      <c r="D200" s="33"/>
      <c r="E200" s="78"/>
      <c r="F200" s="33"/>
      <c r="G200" s="33"/>
      <c r="H200" s="33"/>
      <c r="I200" s="37"/>
      <c r="J200" s="33"/>
      <c r="K200" s="33"/>
      <c r="L200" s="33"/>
      <c r="M200" s="37"/>
      <c r="N200" s="37"/>
      <c r="O200" s="134"/>
      <c r="P200" s="49"/>
      <c r="S200" s="67"/>
      <c r="T200" s="65"/>
    </row>
    <row r="201" spans="2:20" ht="13.8">
      <c r="B201" s="79"/>
      <c r="C201" s="79"/>
      <c r="D201" s="33"/>
      <c r="E201" s="78"/>
      <c r="F201" s="33"/>
      <c r="G201" s="33"/>
      <c r="H201" s="33"/>
      <c r="I201" s="37"/>
      <c r="J201" s="33"/>
      <c r="K201" s="33"/>
      <c r="L201" s="33"/>
      <c r="M201" s="37"/>
      <c r="N201" s="37"/>
      <c r="O201" s="134"/>
      <c r="P201" s="49"/>
      <c r="S201" s="67"/>
      <c r="T201" s="65"/>
    </row>
    <row r="202" spans="2:20" ht="13.8">
      <c r="B202" s="79"/>
      <c r="C202" s="79"/>
      <c r="D202" s="33"/>
      <c r="E202" s="78"/>
      <c r="F202" s="33"/>
      <c r="G202" s="33"/>
      <c r="H202" s="33"/>
      <c r="I202" s="37"/>
      <c r="J202" s="33"/>
      <c r="K202" s="33"/>
      <c r="L202" s="33"/>
      <c r="M202" s="37"/>
      <c r="N202" s="37"/>
      <c r="O202" s="134"/>
      <c r="P202" s="49"/>
      <c r="S202" s="67"/>
      <c r="T202" s="65"/>
    </row>
    <row r="203" spans="2:20" ht="13.8">
      <c r="B203" s="79"/>
      <c r="C203" s="79"/>
      <c r="D203" s="33"/>
      <c r="E203" s="78"/>
      <c r="F203" s="33"/>
      <c r="G203" s="33"/>
      <c r="H203" s="33"/>
      <c r="I203" s="37"/>
      <c r="J203" s="33"/>
      <c r="K203" s="33"/>
      <c r="L203" s="33"/>
      <c r="M203" s="37"/>
      <c r="N203" s="37"/>
      <c r="O203" s="134"/>
      <c r="P203" s="49"/>
      <c r="S203" s="67"/>
      <c r="T203" s="65"/>
    </row>
    <row r="204" spans="2:20" ht="13.8">
      <c r="B204" s="79"/>
      <c r="C204" s="79"/>
      <c r="D204" s="33"/>
      <c r="E204" s="78"/>
      <c r="F204" s="33"/>
      <c r="G204" s="33"/>
      <c r="H204" s="33"/>
      <c r="I204" s="37"/>
      <c r="J204" s="33"/>
      <c r="K204" s="33"/>
      <c r="L204" s="33"/>
      <c r="M204" s="37"/>
      <c r="N204" s="37"/>
      <c r="O204" s="134"/>
      <c r="P204" s="49"/>
      <c r="S204" s="67"/>
      <c r="T204" s="65"/>
    </row>
    <row r="205" spans="2:20" ht="13.8">
      <c r="B205" s="79"/>
      <c r="C205" s="79"/>
      <c r="D205" s="33"/>
      <c r="E205" s="78"/>
      <c r="F205" s="33"/>
      <c r="G205" s="33"/>
      <c r="H205" s="33"/>
      <c r="I205" s="37"/>
      <c r="J205" s="33"/>
      <c r="K205" s="33"/>
      <c r="L205" s="33"/>
      <c r="M205" s="37"/>
      <c r="N205" s="37"/>
      <c r="O205" s="134"/>
      <c r="P205" s="49"/>
      <c r="S205" s="67"/>
      <c r="T205" s="65"/>
    </row>
    <row r="206" spans="2:20" ht="13.8">
      <c r="B206" s="79"/>
      <c r="C206" s="79"/>
      <c r="D206" s="33"/>
      <c r="E206" s="78"/>
      <c r="F206" s="33"/>
      <c r="G206" s="33"/>
      <c r="H206" s="33"/>
      <c r="I206" s="37"/>
      <c r="J206" s="33"/>
      <c r="K206" s="33"/>
      <c r="L206" s="33"/>
      <c r="M206" s="37"/>
      <c r="N206" s="37"/>
      <c r="O206" s="134"/>
      <c r="P206" s="49"/>
      <c r="S206" s="67"/>
      <c r="T206" s="65"/>
    </row>
    <row r="207" spans="2:20" ht="13.8">
      <c r="B207" s="79"/>
      <c r="C207" s="79"/>
      <c r="D207" s="33"/>
      <c r="E207" s="78"/>
      <c r="F207" s="33"/>
      <c r="G207" s="33"/>
      <c r="H207" s="33"/>
      <c r="I207" s="37"/>
      <c r="J207" s="33"/>
      <c r="K207" s="33"/>
      <c r="L207" s="33"/>
      <c r="M207" s="37"/>
      <c r="N207" s="37"/>
      <c r="O207" s="134"/>
      <c r="P207" s="49"/>
      <c r="S207" s="67"/>
      <c r="T207" s="65"/>
    </row>
    <row r="208" spans="2:20" ht="13.8">
      <c r="B208" s="79"/>
      <c r="C208" s="79"/>
      <c r="D208" s="33"/>
      <c r="E208" s="78"/>
      <c r="F208" s="33"/>
      <c r="G208" s="33"/>
      <c r="H208" s="33"/>
      <c r="I208" s="37"/>
      <c r="J208" s="33"/>
      <c r="K208" s="33"/>
      <c r="L208" s="33"/>
      <c r="M208" s="37"/>
      <c r="N208" s="37"/>
      <c r="O208" s="134"/>
      <c r="P208" s="49"/>
      <c r="S208" s="67"/>
      <c r="T208" s="65"/>
    </row>
    <row r="209" spans="2:20" ht="13.8">
      <c r="B209" s="79"/>
      <c r="C209" s="79"/>
      <c r="D209" s="33"/>
      <c r="E209" s="78"/>
      <c r="F209" s="33"/>
      <c r="G209" s="33"/>
      <c r="H209" s="33"/>
      <c r="I209" s="37"/>
      <c r="J209" s="33"/>
      <c r="K209" s="33"/>
      <c r="L209" s="33"/>
      <c r="M209" s="37"/>
      <c r="N209" s="37"/>
      <c r="O209" s="134"/>
      <c r="P209" s="49"/>
      <c r="S209" s="67"/>
      <c r="T209" s="65"/>
    </row>
    <row r="210" spans="2:20" ht="13.8">
      <c r="B210" s="79"/>
      <c r="C210" s="79"/>
      <c r="D210" s="33"/>
      <c r="E210" s="78"/>
      <c r="F210" s="33"/>
      <c r="G210" s="33"/>
      <c r="H210" s="33"/>
      <c r="I210" s="37"/>
      <c r="J210" s="33"/>
      <c r="K210" s="33"/>
      <c r="L210" s="33"/>
      <c r="M210" s="37"/>
      <c r="N210" s="37"/>
      <c r="O210" s="134"/>
      <c r="P210" s="49"/>
      <c r="S210" s="67"/>
      <c r="T210" s="65"/>
    </row>
    <row r="211" spans="2:20" ht="13.8">
      <c r="B211" s="79"/>
      <c r="C211" s="79"/>
      <c r="D211" s="33"/>
      <c r="E211" s="78"/>
      <c r="F211" s="33"/>
      <c r="G211" s="33"/>
      <c r="H211" s="33"/>
      <c r="I211" s="37"/>
      <c r="J211" s="33"/>
      <c r="K211" s="33"/>
      <c r="L211" s="33"/>
      <c r="M211" s="37"/>
      <c r="N211" s="37"/>
      <c r="O211" s="134"/>
      <c r="P211" s="49"/>
      <c r="S211" s="67"/>
      <c r="T211" s="65"/>
    </row>
    <row r="212" spans="2:20" ht="13.8">
      <c r="B212" s="79"/>
      <c r="C212" s="79"/>
      <c r="D212" s="33"/>
      <c r="E212" s="78"/>
      <c r="F212" s="33"/>
      <c r="G212" s="33"/>
      <c r="H212" s="33"/>
      <c r="I212" s="37"/>
      <c r="J212" s="33"/>
      <c r="K212" s="33"/>
      <c r="L212" s="33"/>
      <c r="M212" s="37"/>
      <c r="N212" s="37"/>
      <c r="O212" s="134"/>
      <c r="P212" s="49"/>
      <c r="S212" s="67"/>
      <c r="T212" s="65"/>
    </row>
    <row r="213" spans="2:20" ht="13.8">
      <c r="B213" s="79"/>
      <c r="C213" s="79"/>
      <c r="D213" s="33"/>
      <c r="E213" s="78"/>
      <c r="F213" s="33"/>
      <c r="G213" s="33"/>
      <c r="H213" s="33"/>
      <c r="I213" s="37"/>
      <c r="J213" s="33"/>
      <c r="K213" s="33"/>
      <c r="L213" s="33"/>
      <c r="M213" s="37"/>
      <c r="N213" s="37"/>
      <c r="O213" s="134"/>
      <c r="P213" s="49"/>
      <c r="S213" s="67"/>
      <c r="T213" s="65"/>
    </row>
    <row r="214" spans="2:20" ht="13.8">
      <c r="B214" s="79"/>
      <c r="C214" s="79"/>
      <c r="D214" s="33"/>
      <c r="E214" s="78"/>
      <c r="F214" s="33"/>
      <c r="G214" s="33"/>
      <c r="H214" s="33"/>
      <c r="I214" s="37"/>
      <c r="J214" s="33"/>
      <c r="K214" s="33"/>
      <c r="L214" s="33"/>
      <c r="M214" s="37"/>
      <c r="N214" s="37"/>
      <c r="O214" s="134"/>
      <c r="P214" s="49"/>
      <c r="S214" s="67"/>
      <c r="T214" s="65"/>
    </row>
    <row r="215" spans="2:20" ht="13.8">
      <c r="B215" s="79"/>
      <c r="C215" s="79"/>
      <c r="D215" s="33"/>
      <c r="E215" s="78"/>
      <c r="F215" s="33"/>
      <c r="G215" s="33"/>
      <c r="H215" s="33"/>
      <c r="I215" s="37"/>
      <c r="J215" s="33"/>
      <c r="K215" s="33"/>
      <c r="L215" s="33"/>
      <c r="M215" s="37"/>
      <c r="N215" s="37"/>
      <c r="O215" s="134"/>
      <c r="P215" s="49"/>
      <c r="S215" s="67"/>
      <c r="T215" s="65"/>
    </row>
    <row r="216" spans="2:20" ht="13.8">
      <c r="B216" s="79"/>
      <c r="C216" s="79"/>
      <c r="D216" s="33"/>
      <c r="E216" s="78"/>
      <c r="F216" s="33"/>
      <c r="G216" s="33"/>
      <c r="H216" s="33"/>
      <c r="I216" s="37"/>
      <c r="J216" s="33"/>
      <c r="K216" s="33"/>
      <c r="L216" s="33"/>
      <c r="M216" s="37"/>
      <c r="N216" s="37"/>
      <c r="O216" s="134"/>
      <c r="P216" s="49"/>
      <c r="S216" s="67"/>
      <c r="T216" s="65"/>
    </row>
    <row r="217" spans="2:20" ht="13.8">
      <c r="B217" s="79"/>
      <c r="C217" s="79"/>
      <c r="D217" s="33"/>
      <c r="E217" s="78"/>
      <c r="F217" s="33"/>
      <c r="G217" s="33"/>
      <c r="H217" s="33"/>
      <c r="I217" s="37"/>
      <c r="J217" s="33"/>
      <c r="K217" s="33"/>
      <c r="L217" s="33"/>
      <c r="M217" s="37"/>
      <c r="N217" s="37"/>
      <c r="O217" s="134"/>
      <c r="P217" s="49"/>
      <c r="S217" s="67"/>
      <c r="T217" s="65"/>
    </row>
    <row r="218" spans="2:20" ht="13.8">
      <c r="B218" s="79"/>
      <c r="C218" s="79"/>
      <c r="D218" s="33"/>
      <c r="E218" s="78"/>
      <c r="F218" s="33"/>
      <c r="G218" s="33"/>
      <c r="H218" s="33"/>
      <c r="I218" s="37"/>
      <c r="J218" s="33"/>
      <c r="K218" s="33"/>
      <c r="L218" s="33"/>
      <c r="M218" s="37"/>
      <c r="N218" s="37"/>
      <c r="O218" s="134"/>
      <c r="P218" s="49"/>
      <c r="S218" s="67"/>
      <c r="T218" s="65"/>
    </row>
    <row r="219" spans="2:20" ht="13.8">
      <c r="B219" s="79"/>
      <c r="C219" s="79"/>
      <c r="D219" s="33"/>
      <c r="E219" s="78"/>
      <c r="F219" s="33"/>
      <c r="G219" s="33"/>
      <c r="H219" s="33"/>
      <c r="I219" s="37"/>
      <c r="J219" s="33"/>
      <c r="K219" s="33"/>
      <c r="L219" s="33"/>
      <c r="M219" s="37"/>
      <c r="N219" s="37"/>
      <c r="O219" s="134"/>
      <c r="P219" s="49"/>
      <c r="S219" s="67"/>
      <c r="T219" s="65"/>
    </row>
    <row r="220" spans="2:20" ht="13.8">
      <c r="B220" s="79"/>
      <c r="C220" s="79"/>
      <c r="D220" s="33"/>
      <c r="E220" s="78"/>
      <c r="F220" s="33"/>
      <c r="G220" s="33"/>
      <c r="H220" s="33"/>
      <c r="I220" s="37"/>
      <c r="J220" s="33"/>
      <c r="K220" s="33"/>
      <c r="L220" s="33"/>
      <c r="M220" s="37"/>
      <c r="N220" s="37"/>
      <c r="O220" s="134"/>
      <c r="P220" s="49"/>
      <c r="S220" s="67"/>
      <c r="T220" s="65"/>
    </row>
    <row r="221" spans="2:20" ht="13.8">
      <c r="B221" s="79"/>
      <c r="C221" s="79"/>
      <c r="D221" s="33"/>
      <c r="E221" s="78"/>
      <c r="F221" s="33"/>
      <c r="G221" s="33"/>
      <c r="H221" s="33"/>
      <c r="I221" s="37"/>
      <c r="J221" s="33"/>
      <c r="K221" s="33"/>
      <c r="L221" s="33"/>
      <c r="M221" s="37"/>
      <c r="N221" s="37"/>
      <c r="O221" s="134"/>
      <c r="P221" s="49"/>
      <c r="S221" s="67"/>
      <c r="T221" s="65"/>
    </row>
    <row r="222" spans="2:20" ht="13.8">
      <c r="B222" s="79"/>
      <c r="C222" s="79"/>
      <c r="D222" s="33"/>
      <c r="E222" s="78"/>
      <c r="F222" s="33"/>
      <c r="G222" s="33"/>
      <c r="H222" s="33"/>
      <c r="I222" s="37"/>
      <c r="J222" s="33"/>
      <c r="K222" s="33"/>
      <c r="L222" s="33"/>
      <c r="M222" s="37"/>
      <c r="N222" s="37"/>
      <c r="O222" s="134"/>
      <c r="P222" s="49"/>
      <c r="S222" s="67"/>
      <c r="T222" s="65"/>
    </row>
    <row r="223" spans="2:20" ht="13.8">
      <c r="B223" s="79"/>
      <c r="C223" s="79"/>
      <c r="D223" s="33"/>
      <c r="E223" s="78"/>
      <c r="F223" s="33"/>
      <c r="G223" s="33"/>
      <c r="H223" s="33"/>
      <c r="I223" s="37"/>
      <c r="J223" s="33"/>
      <c r="K223" s="33"/>
      <c r="L223" s="33"/>
      <c r="M223" s="37"/>
      <c r="N223" s="37"/>
      <c r="O223" s="134"/>
      <c r="P223" s="49"/>
      <c r="S223" s="67"/>
      <c r="T223" s="65"/>
    </row>
    <row r="224" spans="2:20" ht="13.8">
      <c r="B224" s="79"/>
      <c r="C224" s="79"/>
      <c r="D224" s="33"/>
      <c r="E224" s="78"/>
      <c r="F224" s="33"/>
      <c r="G224" s="33"/>
      <c r="H224" s="33"/>
      <c r="I224" s="37"/>
      <c r="J224" s="33"/>
      <c r="K224" s="33"/>
      <c r="L224" s="33"/>
      <c r="M224" s="37"/>
      <c r="N224" s="37"/>
      <c r="O224" s="134"/>
      <c r="P224" s="49"/>
      <c r="S224" s="67"/>
      <c r="T224" s="65"/>
    </row>
    <row r="225" spans="2:20" ht="13.8">
      <c r="B225" s="79"/>
      <c r="C225" s="79"/>
      <c r="D225" s="33"/>
      <c r="E225" s="78"/>
      <c r="F225" s="33"/>
      <c r="G225" s="33"/>
      <c r="H225" s="33"/>
      <c r="I225" s="37"/>
      <c r="J225" s="33"/>
      <c r="K225" s="33"/>
      <c r="L225" s="33"/>
      <c r="M225" s="37"/>
      <c r="N225" s="37"/>
      <c r="O225" s="134"/>
      <c r="P225" s="49"/>
      <c r="S225" s="67"/>
      <c r="T225" s="65"/>
    </row>
    <row r="226" spans="2:20" ht="13.8">
      <c r="B226" s="79"/>
      <c r="C226" s="79"/>
      <c r="D226" s="33"/>
      <c r="E226" s="78"/>
      <c r="F226" s="33"/>
      <c r="G226" s="33"/>
      <c r="H226" s="33"/>
      <c r="I226" s="37"/>
      <c r="J226" s="33"/>
      <c r="K226" s="33"/>
      <c r="L226" s="33"/>
      <c r="M226" s="37"/>
      <c r="N226" s="37"/>
      <c r="O226" s="134"/>
      <c r="P226" s="49"/>
      <c r="S226" s="67"/>
      <c r="T226" s="65"/>
    </row>
    <row r="227" spans="2:20" ht="13.8">
      <c r="B227" s="79"/>
      <c r="C227" s="79"/>
      <c r="D227" s="33"/>
      <c r="E227" s="78"/>
      <c r="F227" s="33"/>
      <c r="G227" s="33"/>
      <c r="H227" s="33"/>
      <c r="I227" s="37"/>
      <c r="J227" s="33"/>
      <c r="K227" s="33"/>
      <c r="L227" s="33"/>
      <c r="M227" s="37"/>
      <c r="N227" s="37"/>
      <c r="O227" s="134"/>
      <c r="P227" s="49"/>
      <c r="S227" s="67"/>
      <c r="T227" s="65"/>
    </row>
    <row r="228" spans="2:20" ht="13.8">
      <c r="B228" s="79"/>
      <c r="C228" s="79"/>
      <c r="D228" s="33"/>
      <c r="E228" s="78"/>
      <c r="F228" s="33"/>
      <c r="G228" s="33"/>
      <c r="H228" s="33"/>
      <c r="I228" s="37"/>
      <c r="J228" s="33"/>
      <c r="K228" s="33"/>
      <c r="L228" s="33"/>
      <c r="M228" s="37"/>
      <c r="N228" s="37"/>
      <c r="O228" s="134"/>
      <c r="P228" s="49"/>
      <c r="S228" s="67"/>
      <c r="T228" s="65"/>
    </row>
    <row r="229" spans="2:20" ht="13.8">
      <c r="B229" s="79"/>
      <c r="C229" s="79"/>
      <c r="D229" s="33"/>
      <c r="E229" s="78"/>
      <c r="F229" s="33"/>
      <c r="G229" s="33"/>
      <c r="H229" s="33"/>
      <c r="I229" s="37"/>
      <c r="J229" s="33"/>
      <c r="K229" s="33"/>
      <c r="L229" s="33"/>
      <c r="M229" s="37"/>
      <c r="N229" s="37"/>
      <c r="O229" s="134"/>
      <c r="P229" s="49"/>
      <c r="S229" s="67"/>
      <c r="T229" s="65"/>
    </row>
    <row r="230" spans="2:20" ht="13.8">
      <c r="B230" s="79"/>
      <c r="C230" s="79"/>
      <c r="D230" s="33"/>
      <c r="E230" s="78"/>
      <c r="F230" s="33"/>
      <c r="G230" s="33"/>
      <c r="H230" s="33"/>
      <c r="I230" s="37"/>
      <c r="J230" s="33"/>
      <c r="K230" s="33"/>
      <c r="L230" s="33"/>
      <c r="M230" s="37"/>
      <c r="N230" s="37"/>
      <c r="O230" s="134"/>
      <c r="P230" s="49"/>
      <c r="S230" s="67"/>
      <c r="T230" s="65"/>
    </row>
    <row r="231" spans="2:20" ht="13.8">
      <c r="B231" s="79"/>
      <c r="C231" s="79"/>
      <c r="D231" s="33"/>
      <c r="E231" s="78"/>
      <c r="F231" s="33"/>
      <c r="G231" s="33"/>
      <c r="H231" s="33"/>
      <c r="I231" s="37"/>
      <c r="J231" s="33"/>
      <c r="K231" s="33"/>
      <c r="L231" s="33"/>
      <c r="M231" s="37"/>
      <c r="N231" s="37"/>
      <c r="O231" s="134"/>
      <c r="P231" s="49"/>
      <c r="S231" s="67"/>
      <c r="T231" s="65"/>
    </row>
    <row r="232" spans="2:20" ht="13.8">
      <c r="B232" s="79"/>
      <c r="C232" s="79"/>
      <c r="D232" s="33"/>
      <c r="E232" s="78"/>
      <c r="F232" s="33"/>
      <c r="G232" s="33"/>
      <c r="H232" s="33"/>
      <c r="I232" s="37"/>
      <c r="J232" s="33"/>
      <c r="K232" s="33"/>
      <c r="L232" s="33"/>
      <c r="M232" s="37"/>
      <c r="N232" s="37"/>
      <c r="O232" s="134"/>
      <c r="P232" s="49"/>
      <c r="S232" s="67"/>
      <c r="T232" s="65"/>
    </row>
    <row r="233" spans="2:20" ht="13.8">
      <c r="B233" s="79"/>
      <c r="C233" s="79"/>
      <c r="D233" s="33"/>
      <c r="E233" s="78"/>
      <c r="F233" s="33"/>
      <c r="G233" s="33"/>
      <c r="H233" s="33"/>
      <c r="I233" s="37"/>
      <c r="J233" s="33"/>
      <c r="K233" s="33"/>
      <c r="L233" s="33"/>
      <c r="M233" s="37"/>
      <c r="N233" s="37"/>
      <c r="O233" s="134"/>
      <c r="P233" s="49"/>
      <c r="S233" s="67"/>
      <c r="T233" s="65"/>
    </row>
    <row r="234" spans="2:20" ht="13.8">
      <c r="B234" s="79"/>
      <c r="C234" s="79"/>
      <c r="D234" s="33"/>
      <c r="E234" s="78"/>
      <c r="F234" s="33"/>
      <c r="G234" s="33"/>
      <c r="H234" s="33"/>
      <c r="I234" s="37"/>
      <c r="J234" s="33"/>
      <c r="K234" s="33"/>
      <c r="L234" s="33"/>
      <c r="M234" s="37"/>
      <c r="N234" s="37"/>
      <c r="O234" s="134"/>
      <c r="P234" s="49"/>
      <c r="S234" s="67"/>
      <c r="T234" s="65"/>
    </row>
    <row r="235" spans="2:20" ht="13.8">
      <c r="B235" s="79"/>
      <c r="C235" s="79"/>
      <c r="D235" s="33"/>
      <c r="E235" s="78"/>
      <c r="F235" s="33"/>
      <c r="G235" s="33"/>
      <c r="H235" s="33"/>
      <c r="I235" s="37"/>
      <c r="J235" s="33"/>
      <c r="K235" s="33"/>
      <c r="L235" s="33"/>
      <c r="M235" s="37"/>
      <c r="N235" s="37"/>
      <c r="O235" s="134"/>
      <c r="P235" s="49"/>
      <c r="S235" s="67"/>
      <c r="T235" s="65"/>
    </row>
    <row r="236" spans="2:20" ht="13.8">
      <c r="B236" s="79"/>
      <c r="C236" s="79"/>
      <c r="D236" s="33"/>
      <c r="E236" s="78"/>
      <c r="F236" s="33"/>
      <c r="G236" s="33"/>
      <c r="H236" s="33"/>
      <c r="I236" s="37"/>
      <c r="J236" s="33"/>
      <c r="K236" s="33"/>
      <c r="L236" s="33"/>
      <c r="M236" s="37"/>
      <c r="N236" s="37"/>
      <c r="O236" s="134"/>
      <c r="P236" s="49"/>
      <c r="S236" s="67"/>
      <c r="T236" s="65"/>
    </row>
    <row r="237" spans="2:20" ht="13.8">
      <c r="B237" s="79"/>
      <c r="C237" s="79"/>
      <c r="D237" s="33"/>
      <c r="E237" s="78"/>
      <c r="F237" s="33"/>
      <c r="G237" s="33"/>
      <c r="H237" s="33"/>
      <c r="I237" s="37"/>
      <c r="J237" s="33"/>
      <c r="K237" s="33"/>
      <c r="L237" s="33"/>
      <c r="M237" s="37"/>
      <c r="N237" s="37"/>
      <c r="O237" s="134"/>
      <c r="P237" s="49"/>
      <c r="S237" s="67"/>
      <c r="T237" s="65"/>
    </row>
    <row r="238" spans="2:20" ht="13.8">
      <c r="B238" s="79"/>
      <c r="C238" s="79"/>
      <c r="D238" s="33"/>
      <c r="E238" s="78"/>
      <c r="F238" s="33"/>
      <c r="G238" s="33"/>
      <c r="H238" s="33"/>
      <c r="I238" s="37"/>
      <c r="J238" s="33"/>
      <c r="K238" s="33"/>
      <c r="L238" s="33"/>
      <c r="M238" s="37"/>
      <c r="N238" s="37"/>
      <c r="O238" s="134"/>
      <c r="P238" s="49"/>
      <c r="S238" s="67"/>
      <c r="T238" s="65"/>
    </row>
    <row r="239" spans="2:20" ht="13.8">
      <c r="B239" s="79"/>
      <c r="C239" s="79"/>
      <c r="D239" s="33"/>
      <c r="E239" s="78"/>
      <c r="F239" s="33"/>
      <c r="G239" s="33"/>
      <c r="H239" s="33"/>
      <c r="I239" s="37"/>
      <c r="J239" s="33"/>
      <c r="K239" s="33"/>
      <c r="L239" s="33"/>
      <c r="M239" s="37"/>
      <c r="N239" s="37"/>
      <c r="O239" s="134"/>
      <c r="P239" s="49"/>
      <c r="S239" s="67"/>
      <c r="T239" s="65"/>
    </row>
    <row r="240" spans="2:20" ht="13.8">
      <c r="B240" s="79"/>
      <c r="C240" s="79"/>
      <c r="D240" s="33"/>
      <c r="E240" s="78"/>
      <c r="F240" s="33"/>
      <c r="G240" s="33"/>
      <c r="H240" s="33"/>
      <c r="I240" s="37"/>
      <c r="J240" s="33"/>
      <c r="K240" s="33"/>
      <c r="L240" s="33"/>
      <c r="M240" s="37"/>
      <c r="N240" s="37"/>
      <c r="O240" s="134"/>
      <c r="P240" s="49"/>
      <c r="S240" s="67"/>
      <c r="T240" s="65"/>
    </row>
    <row r="241" spans="2:20" ht="13.8">
      <c r="B241" s="79"/>
      <c r="C241" s="79"/>
      <c r="D241" s="33"/>
      <c r="E241" s="78"/>
      <c r="F241" s="33"/>
      <c r="G241" s="33"/>
      <c r="H241" s="33"/>
      <c r="I241" s="37"/>
      <c r="J241" s="33"/>
      <c r="K241" s="33"/>
      <c r="L241" s="33"/>
      <c r="M241" s="37"/>
      <c r="N241" s="37"/>
      <c r="O241" s="134"/>
      <c r="P241" s="49"/>
      <c r="S241" s="67"/>
      <c r="T241" s="65"/>
    </row>
    <row r="242" spans="2:20" ht="13.8">
      <c r="B242" s="79"/>
      <c r="C242" s="79"/>
      <c r="D242" s="33"/>
      <c r="E242" s="78"/>
      <c r="F242" s="33"/>
      <c r="G242" s="33"/>
      <c r="H242" s="33"/>
      <c r="I242" s="37"/>
      <c r="J242" s="33"/>
      <c r="K242" s="33"/>
      <c r="L242" s="33"/>
      <c r="M242" s="37"/>
      <c r="N242" s="37"/>
      <c r="O242" s="134"/>
      <c r="P242" s="49"/>
      <c r="S242" s="67"/>
      <c r="T242" s="65"/>
    </row>
    <row r="243" spans="2:20" ht="13.8">
      <c r="B243" s="79"/>
      <c r="C243" s="79"/>
      <c r="D243" s="33"/>
      <c r="E243" s="78"/>
      <c r="F243" s="33"/>
      <c r="G243" s="33"/>
      <c r="H243" s="33"/>
      <c r="I243" s="37"/>
      <c r="J243" s="33"/>
      <c r="K243" s="33"/>
      <c r="L243" s="33"/>
      <c r="M243" s="37"/>
      <c r="N243" s="37"/>
      <c r="O243" s="134"/>
      <c r="P243" s="49"/>
      <c r="S243" s="67"/>
      <c r="T243" s="65"/>
    </row>
    <row r="244" spans="2:20" ht="13.8">
      <c r="B244" s="79"/>
      <c r="C244" s="79"/>
      <c r="D244" s="33"/>
      <c r="E244" s="78"/>
      <c r="F244" s="33"/>
      <c r="G244" s="33"/>
      <c r="H244" s="33"/>
      <c r="I244" s="37"/>
      <c r="J244" s="33"/>
      <c r="K244" s="33"/>
      <c r="L244" s="33"/>
      <c r="M244" s="37"/>
      <c r="N244" s="37"/>
      <c r="O244" s="134"/>
      <c r="P244" s="49"/>
      <c r="S244" s="67"/>
      <c r="T244" s="65"/>
    </row>
    <row r="245" spans="2:20" ht="13.8">
      <c r="B245" s="79"/>
      <c r="C245" s="79"/>
      <c r="D245" s="33"/>
      <c r="E245" s="78"/>
      <c r="F245" s="33"/>
      <c r="G245" s="33"/>
      <c r="H245" s="33"/>
      <c r="I245" s="37"/>
      <c r="J245" s="33"/>
      <c r="K245" s="33"/>
      <c r="L245" s="33"/>
      <c r="M245" s="37"/>
      <c r="N245" s="37"/>
      <c r="O245" s="134"/>
      <c r="P245" s="49"/>
      <c r="S245" s="67"/>
      <c r="T245" s="65"/>
    </row>
    <row r="246" spans="2:20" ht="13.8">
      <c r="B246" s="79"/>
      <c r="C246" s="79"/>
      <c r="D246" s="33"/>
      <c r="E246" s="78"/>
      <c r="F246" s="33"/>
      <c r="G246" s="33"/>
      <c r="H246" s="33"/>
      <c r="I246" s="37"/>
      <c r="J246" s="33"/>
      <c r="K246" s="33"/>
      <c r="L246" s="33"/>
      <c r="M246" s="37"/>
      <c r="N246" s="37"/>
      <c r="O246" s="134"/>
      <c r="P246" s="49"/>
      <c r="S246" s="67"/>
      <c r="T246" s="65"/>
    </row>
    <row r="247" spans="2:20" ht="13.8">
      <c r="B247" s="79"/>
      <c r="C247" s="79"/>
      <c r="D247" s="33"/>
      <c r="E247" s="78"/>
      <c r="F247" s="33"/>
      <c r="G247" s="33"/>
      <c r="H247" s="33"/>
      <c r="I247" s="37"/>
      <c r="J247" s="33"/>
      <c r="K247" s="33"/>
      <c r="L247" s="33"/>
      <c r="M247" s="37"/>
      <c r="N247" s="37"/>
      <c r="O247" s="134"/>
      <c r="P247" s="49"/>
      <c r="S247" s="67"/>
      <c r="T247" s="65"/>
    </row>
    <row r="248" spans="2:20" ht="13.8">
      <c r="B248" s="79"/>
      <c r="C248" s="79"/>
      <c r="D248" s="33"/>
      <c r="E248" s="78"/>
      <c r="F248" s="33"/>
      <c r="G248" s="33"/>
      <c r="H248" s="33"/>
      <c r="I248" s="37"/>
      <c r="J248" s="33"/>
      <c r="K248" s="33"/>
      <c r="L248" s="33"/>
      <c r="M248" s="37"/>
      <c r="N248" s="37"/>
      <c r="O248" s="134"/>
      <c r="P248" s="49"/>
      <c r="S248" s="67"/>
      <c r="T248" s="65"/>
    </row>
    <row r="249" spans="2:20" ht="13.8">
      <c r="B249" s="79"/>
      <c r="C249" s="79"/>
      <c r="D249" s="33"/>
      <c r="E249" s="78"/>
      <c r="F249" s="33"/>
      <c r="G249" s="33"/>
      <c r="H249" s="33"/>
      <c r="I249" s="37"/>
      <c r="J249" s="33"/>
      <c r="K249" s="33"/>
      <c r="L249" s="33"/>
      <c r="M249" s="37"/>
      <c r="N249" s="37"/>
      <c r="O249" s="134"/>
      <c r="P249" s="49"/>
      <c r="S249" s="67"/>
      <c r="T249" s="65"/>
    </row>
    <row r="250" spans="2:20" ht="13.8">
      <c r="B250" s="79"/>
      <c r="C250" s="79"/>
      <c r="D250" s="33"/>
      <c r="E250" s="78"/>
      <c r="F250" s="33"/>
      <c r="G250" s="33"/>
      <c r="H250" s="33"/>
      <c r="I250" s="37"/>
      <c r="J250" s="33"/>
      <c r="K250" s="33"/>
      <c r="L250" s="33"/>
      <c r="M250" s="37"/>
      <c r="N250" s="37"/>
      <c r="O250" s="134"/>
      <c r="P250" s="49"/>
      <c r="S250" s="67"/>
      <c r="T250" s="65"/>
    </row>
    <row r="251" spans="2:20" ht="13.8">
      <c r="B251" s="79"/>
      <c r="C251" s="79"/>
      <c r="D251" s="33"/>
      <c r="E251" s="78"/>
      <c r="F251" s="33"/>
      <c r="G251" s="33"/>
      <c r="H251" s="33"/>
      <c r="I251" s="37"/>
      <c r="J251" s="33"/>
      <c r="K251" s="33"/>
      <c r="L251" s="33"/>
      <c r="M251" s="37"/>
      <c r="N251" s="37"/>
      <c r="O251" s="134"/>
      <c r="P251" s="49"/>
      <c r="S251" s="67"/>
      <c r="T251" s="65"/>
    </row>
    <row r="252" spans="2:20" ht="13.8">
      <c r="B252" s="79"/>
      <c r="C252" s="79"/>
      <c r="D252" s="33"/>
      <c r="E252" s="78"/>
      <c r="F252" s="33"/>
      <c r="G252" s="33"/>
      <c r="H252" s="33"/>
      <c r="I252" s="37"/>
      <c r="J252" s="33"/>
      <c r="K252" s="33"/>
      <c r="L252" s="33"/>
      <c r="M252" s="37"/>
      <c r="N252" s="37"/>
      <c r="O252" s="134"/>
      <c r="P252" s="49"/>
      <c r="S252" s="67"/>
      <c r="T252" s="65"/>
    </row>
    <row r="253" spans="2:20" ht="13.8">
      <c r="B253" s="79"/>
      <c r="C253" s="79"/>
      <c r="D253" s="33"/>
      <c r="E253" s="78"/>
      <c r="F253" s="33"/>
      <c r="G253" s="33"/>
      <c r="H253" s="33"/>
      <c r="I253" s="37"/>
      <c r="J253" s="33"/>
      <c r="K253" s="33"/>
      <c r="L253" s="33"/>
      <c r="M253" s="37"/>
      <c r="N253" s="37"/>
      <c r="O253" s="134"/>
      <c r="P253" s="49"/>
      <c r="S253" s="67"/>
      <c r="T253" s="65"/>
    </row>
    <row r="254" spans="2:20" ht="13.8">
      <c r="B254" s="79"/>
      <c r="C254" s="79"/>
      <c r="D254" s="33"/>
      <c r="E254" s="78"/>
      <c r="F254" s="33"/>
      <c r="G254" s="33"/>
      <c r="H254" s="33"/>
      <c r="I254" s="37"/>
      <c r="J254" s="33"/>
      <c r="K254" s="33"/>
      <c r="L254" s="33"/>
      <c r="M254" s="37"/>
      <c r="N254" s="37"/>
      <c r="O254" s="134"/>
      <c r="P254" s="49"/>
      <c r="S254" s="67"/>
      <c r="T254" s="65"/>
    </row>
    <row r="255" spans="2:20" ht="13.8">
      <c r="B255" s="79"/>
      <c r="C255" s="79"/>
      <c r="D255" s="33"/>
      <c r="E255" s="78"/>
      <c r="F255" s="33"/>
      <c r="G255" s="33"/>
      <c r="H255" s="33"/>
      <c r="I255" s="37"/>
      <c r="J255" s="33"/>
      <c r="K255" s="33"/>
      <c r="L255" s="33"/>
      <c r="M255" s="37"/>
      <c r="N255" s="37"/>
      <c r="O255" s="134"/>
      <c r="P255" s="49"/>
      <c r="S255" s="67"/>
      <c r="T255" s="65"/>
    </row>
    <row r="256" spans="2:20" ht="13.8">
      <c r="B256" s="79"/>
      <c r="C256" s="79"/>
      <c r="D256" s="33"/>
      <c r="E256" s="78"/>
      <c r="F256" s="33"/>
      <c r="G256" s="33"/>
      <c r="H256" s="33"/>
      <c r="I256" s="37"/>
      <c r="J256" s="33"/>
      <c r="K256" s="33"/>
      <c r="L256" s="33"/>
      <c r="M256" s="37"/>
      <c r="N256" s="37"/>
      <c r="O256" s="134"/>
      <c r="P256" s="49"/>
      <c r="S256" s="67"/>
      <c r="T256" s="65"/>
    </row>
    <row r="257" spans="2:20" ht="13.8">
      <c r="B257" s="79"/>
      <c r="C257" s="79"/>
      <c r="D257" s="33"/>
      <c r="E257" s="78"/>
      <c r="F257" s="33"/>
      <c r="G257" s="33"/>
      <c r="H257" s="33"/>
      <c r="I257" s="37"/>
      <c r="J257" s="33"/>
      <c r="K257" s="33"/>
      <c r="L257" s="33"/>
      <c r="M257" s="37"/>
      <c r="N257" s="37"/>
      <c r="O257" s="134"/>
      <c r="P257" s="49"/>
      <c r="S257" s="67"/>
      <c r="T257" s="65"/>
    </row>
    <row r="258" spans="2:20" ht="13.8">
      <c r="B258" s="79"/>
      <c r="C258" s="79"/>
      <c r="D258" s="33"/>
      <c r="E258" s="78"/>
      <c r="F258" s="33"/>
      <c r="G258" s="33"/>
      <c r="H258" s="33"/>
      <c r="I258" s="37"/>
      <c r="J258" s="33"/>
      <c r="K258" s="33"/>
      <c r="L258" s="33"/>
      <c r="M258" s="37"/>
      <c r="N258" s="37"/>
      <c r="O258" s="134"/>
      <c r="P258" s="49"/>
      <c r="S258" s="67"/>
      <c r="T258" s="65"/>
    </row>
    <row r="259" spans="2:20" ht="13.8">
      <c r="B259" s="79"/>
      <c r="C259" s="79"/>
      <c r="D259" s="33"/>
      <c r="E259" s="78"/>
      <c r="F259" s="33"/>
      <c r="G259" s="33"/>
      <c r="H259" s="33"/>
      <c r="I259" s="37"/>
      <c r="J259" s="33"/>
      <c r="K259" s="33"/>
      <c r="L259" s="33"/>
      <c r="M259" s="37"/>
      <c r="N259" s="37"/>
      <c r="O259" s="134"/>
      <c r="P259" s="49"/>
      <c r="S259" s="67"/>
      <c r="T259" s="65"/>
    </row>
    <row r="260" spans="2:20" ht="13.8">
      <c r="B260" s="79"/>
      <c r="C260" s="79"/>
      <c r="D260" s="33"/>
      <c r="E260" s="78"/>
      <c r="F260" s="33"/>
      <c r="G260" s="33"/>
      <c r="H260" s="33"/>
      <c r="I260" s="37"/>
      <c r="J260" s="33"/>
      <c r="K260" s="33"/>
      <c r="L260" s="33"/>
      <c r="M260" s="37"/>
      <c r="N260" s="37"/>
      <c r="O260" s="134"/>
      <c r="P260" s="49"/>
      <c r="S260" s="67"/>
      <c r="T260" s="65"/>
    </row>
    <row r="261" spans="2:20" ht="13.8">
      <c r="B261" s="79"/>
      <c r="C261" s="79"/>
      <c r="D261" s="33"/>
      <c r="E261" s="78"/>
      <c r="F261" s="33"/>
      <c r="G261" s="33"/>
      <c r="H261" s="33"/>
      <c r="I261" s="37"/>
      <c r="J261" s="33"/>
      <c r="K261" s="33"/>
      <c r="L261" s="33"/>
      <c r="M261" s="37"/>
      <c r="N261" s="37"/>
      <c r="O261" s="134"/>
      <c r="P261" s="49"/>
      <c r="S261" s="67"/>
      <c r="T261" s="65"/>
    </row>
    <row r="262" spans="2:20" ht="13.8">
      <c r="B262" s="79"/>
      <c r="C262" s="79"/>
      <c r="D262" s="33"/>
      <c r="E262" s="78"/>
      <c r="F262" s="33"/>
      <c r="G262" s="33"/>
      <c r="H262" s="33"/>
      <c r="I262" s="37"/>
      <c r="J262" s="33"/>
      <c r="K262" s="33"/>
      <c r="L262" s="33"/>
      <c r="M262" s="37"/>
      <c r="N262" s="37"/>
      <c r="O262" s="134"/>
      <c r="P262" s="49"/>
      <c r="S262" s="67"/>
      <c r="T262" s="65"/>
    </row>
    <row r="263" spans="2:20" ht="13.8">
      <c r="B263" s="79"/>
      <c r="C263" s="79"/>
      <c r="D263" s="33"/>
      <c r="E263" s="78"/>
      <c r="F263" s="33"/>
      <c r="G263" s="33"/>
      <c r="H263" s="33"/>
      <c r="I263" s="37"/>
      <c r="J263" s="33"/>
      <c r="K263" s="33"/>
      <c r="L263" s="33"/>
      <c r="M263" s="37"/>
      <c r="N263" s="37"/>
      <c r="O263" s="134"/>
      <c r="P263" s="49"/>
      <c r="S263" s="67"/>
      <c r="T263" s="65"/>
    </row>
    <row r="264" spans="2:20" ht="13.8">
      <c r="B264" s="79"/>
      <c r="C264" s="79"/>
      <c r="D264" s="33"/>
      <c r="E264" s="78"/>
      <c r="F264" s="33"/>
      <c r="G264" s="33"/>
      <c r="H264" s="33"/>
      <c r="I264" s="37"/>
      <c r="J264" s="33"/>
      <c r="K264" s="33"/>
      <c r="L264" s="33"/>
      <c r="M264" s="37"/>
      <c r="N264" s="37"/>
      <c r="O264" s="134"/>
      <c r="P264" s="49"/>
      <c r="S264" s="67"/>
      <c r="T264" s="65"/>
    </row>
    <row r="265" spans="2:20" ht="13.8">
      <c r="B265" s="79"/>
      <c r="C265" s="79"/>
      <c r="D265" s="33"/>
      <c r="E265" s="78"/>
      <c r="F265" s="33"/>
      <c r="G265" s="33"/>
      <c r="H265" s="33"/>
      <c r="I265" s="37"/>
      <c r="J265" s="33"/>
      <c r="K265" s="33"/>
      <c r="L265" s="33"/>
      <c r="M265" s="37"/>
      <c r="N265" s="37"/>
      <c r="O265" s="134"/>
      <c r="P265" s="49"/>
      <c r="S265" s="67"/>
      <c r="T265" s="65"/>
    </row>
    <row r="266" spans="2:20" ht="13.8">
      <c r="B266" s="79"/>
      <c r="C266" s="79"/>
      <c r="D266" s="33"/>
      <c r="E266" s="78"/>
      <c r="F266" s="33"/>
      <c r="G266" s="33"/>
      <c r="H266" s="33"/>
      <c r="I266" s="37"/>
      <c r="J266" s="33"/>
      <c r="K266" s="33"/>
      <c r="L266" s="33"/>
      <c r="M266" s="37"/>
      <c r="N266" s="37"/>
      <c r="O266" s="134"/>
      <c r="P266" s="49"/>
      <c r="S266" s="67"/>
      <c r="T266" s="65"/>
    </row>
    <row r="267" spans="2:20" ht="13.8">
      <c r="B267" s="79"/>
      <c r="C267" s="79"/>
      <c r="D267" s="33"/>
      <c r="E267" s="78"/>
      <c r="F267" s="33"/>
      <c r="G267" s="33"/>
      <c r="H267" s="33"/>
      <c r="I267" s="37"/>
      <c r="J267" s="33"/>
      <c r="K267" s="33"/>
      <c r="L267" s="33"/>
      <c r="M267" s="37"/>
      <c r="N267" s="37"/>
      <c r="O267" s="134"/>
      <c r="P267" s="49"/>
      <c r="S267" s="67"/>
      <c r="T267" s="65"/>
    </row>
    <row r="268" spans="2:20" ht="13.8">
      <c r="B268" s="79"/>
      <c r="C268" s="79"/>
      <c r="D268" s="33"/>
      <c r="E268" s="78"/>
      <c r="F268" s="33"/>
      <c r="G268" s="33"/>
      <c r="H268" s="33"/>
      <c r="I268" s="37"/>
      <c r="J268" s="33"/>
      <c r="K268" s="33"/>
      <c r="L268" s="33"/>
      <c r="M268" s="37"/>
      <c r="N268" s="37"/>
      <c r="O268" s="134"/>
      <c r="P268" s="49"/>
      <c r="S268" s="67"/>
      <c r="T268" s="65"/>
    </row>
    <row r="269" spans="2:20" ht="13.8">
      <c r="B269" s="79"/>
      <c r="C269" s="79"/>
      <c r="D269" s="33"/>
      <c r="E269" s="78"/>
      <c r="F269" s="33"/>
      <c r="G269" s="33"/>
      <c r="H269" s="33"/>
      <c r="I269" s="37"/>
      <c r="J269" s="33"/>
      <c r="K269" s="33"/>
      <c r="L269" s="33"/>
      <c r="M269" s="37"/>
      <c r="N269" s="37"/>
      <c r="O269" s="134"/>
      <c r="P269" s="49"/>
      <c r="S269" s="67"/>
      <c r="T269" s="65"/>
    </row>
    <row r="270" spans="2:20" ht="13.8">
      <c r="B270" s="79"/>
      <c r="C270" s="79"/>
      <c r="D270" s="33"/>
      <c r="E270" s="78"/>
      <c r="F270" s="33"/>
      <c r="G270" s="33"/>
      <c r="H270" s="33"/>
      <c r="I270" s="37"/>
      <c r="J270" s="33"/>
      <c r="K270" s="33"/>
      <c r="L270" s="33"/>
      <c r="M270" s="37"/>
      <c r="N270" s="37"/>
      <c r="O270" s="134"/>
      <c r="P270" s="49"/>
      <c r="S270" s="67"/>
      <c r="T270" s="65"/>
    </row>
    <row r="271" spans="2:20" ht="13.8">
      <c r="B271" s="79"/>
      <c r="C271" s="79"/>
      <c r="D271" s="33"/>
      <c r="E271" s="78"/>
      <c r="F271" s="33"/>
      <c r="G271" s="33"/>
      <c r="H271" s="33"/>
      <c r="I271" s="37"/>
      <c r="J271" s="33"/>
      <c r="K271" s="33"/>
      <c r="L271" s="33"/>
      <c r="M271" s="37"/>
      <c r="N271" s="37"/>
      <c r="O271" s="134"/>
      <c r="P271" s="49"/>
      <c r="S271" s="67"/>
      <c r="T271" s="65"/>
    </row>
    <row r="272" spans="2:20" ht="13.8">
      <c r="B272" s="79"/>
      <c r="C272" s="79"/>
      <c r="D272" s="33"/>
      <c r="E272" s="78"/>
      <c r="F272" s="33"/>
      <c r="G272" s="33"/>
      <c r="H272" s="33"/>
      <c r="I272" s="37"/>
      <c r="J272" s="33"/>
      <c r="K272" s="33"/>
      <c r="L272" s="33"/>
      <c r="M272" s="37"/>
      <c r="N272" s="37"/>
      <c r="O272" s="134"/>
      <c r="P272" s="49"/>
      <c r="S272" s="67"/>
      <c r="T272" s="65"/>
    </row>
    <row r="273" spans="2:20" ht="13.8">
      <c r="B273" s="79"/>
      <c r="C273" s="79"/>
      <c r="D273" s="33"/>
      <c r="E273" s="78"/>
      <c r="F273" s="33"/>
      <c r="G273" s="33"/>
      <c r="H273" s="33"/>
      <c r="I273" s="37"/>
      <c r="J273" s="33"/>
      <c r="K273" s="33"/>
      <c r="L273" s="33"/>
      <c r="M273" s="37"/>
      <c r="N273" s="37"/>
      <c r="O273" s="134"/>
      <c r="P273" s="49"/>
      <c r="S273" s="67"/>
      <c r="T273" s="65"/>
    </row>
    <row r="274" spans="2:20" ht="13.8">
      <c r="B274" s="79"/>
      <c r="C274" s="79"/>
      <c r="D274" s="33"/>
      <c r="E274" s="78"/>
      <c r="F274" s="33"/>
      <c r="G274" s="33"/>
      <c r="H274" s="33"/>
      <c r="I274" s="37"/>
      <c r="J274" s="33"/>
      <c r="K274" s="33"/>
      <c r="L274" s="33"/>
      <c r="M274" s="37"/>
      <c r="N274" s="37"/>
      <c r="O274" s="134"/>
      <c r="P274" s="49"/>
      <c r="S274" s="67"/>
      <c r="T274" s="65"/>
    </row>
    <row r="275" spans="2:20" ht="13.8">
      <c r="B275" s="79"/>
      <c r="C275" s="79"/>
      <c r="D275" s="33"/>
      <c r="E275" s="78"/>
      <c r="F275" s="33"/>
      <c r="G275" s="33"/>
      <c r="H275" s="33"/>
      <c r="I275" s="37"/>
      <c r="J275" s="33"/>
      <c r="K275" s="33"/>
      <c r="L275" s="33"/>
      <c r="M275" s="37"/>
      <c r="N275" s="37"/>
      <c r="O275" s="134"/>
      <c r="P275" s="49"/>
      <c r="S275" s="67"/>
      <c r="T275" s="65"/>
    </row>
    <row r="276" spans="2:20" ht="13.8">
      <c r="B276" s="79"/>
      <c r="C276" s="79"/>
      <c r="D276" s="33"/>
      <c r="E276" s="78"/>
      <c r="F276" s="33"/>
      <c r="G276" s="33"/>
      <c r="H276" s="33"/>
      <c r="I276" s="37"/>
      <c r="J276" s="33"/>
      <c r="K276" s="33"/>
      <c r="L276" s="33"/>
      <c r="M276" s="37"/>
      <c r="N276" s="37"/>
      <c r="O276" s="134"/>
      <c r="P276" s="49"/>
      <c r="S276" s="67"/>
      <c r="T276" s="65"/>
    </row>
    <row r="277" spans="2:20" ht="13.8">
      <c r="B277" s="79"/>
      <c r="C277" s="79"/>
      <c r="D277" s="33"/>
      <c r="E277" s="78"/>
      <c r="F277" s="33"/>
      <c r="G277" s="33"/>
      <c r="H277" s="33"/>
      <c r="I277" s="37"/>
      <c r="J277" s="33"/>
      <c r="K277" s="33"/>
      <c r="L277" s="33"/>
      <c r="M277" s="37"/>
      <c r="N277" s="37"/>
      <c r="O277" s="134"/>
      <c r="P277" s="49"/>
      <c r="S277" s="67"/>
      <c r="T277" s="65"/>
    </row>
    <row r="278" spans="2:20" ht="13.8">
      <c r="B278" s="79"/>
      <c r="C278" s="79"/>
      <c r="D278" s="33"/>
      <c r="E278" s="78"/>
      <c r="F278" s="33"/>
      <c r="G278" s="33"/>
      <c r="H278" s="33"/>
      <c r="I278" s="37"/>
      <c r="J278" s="33"/>
      <c r="K278" s="33"/>
      <c r="L278" s="33"/>
      <c r="M278" s="37"/>
      <c r="N278" s="37"/>
      <c r="O278" s="134"/>
      <c r="P278" s="49"/>
      <c r="S278" s="67"/>
      <c r="T278" s="65"/>
    </row>
    <row r="279" spans="2:20" ht="13.8">
      <c r="B279" s="79"/>
      <c r="C279" s="79"/>
      <c r="D279" s="33"/>
      <c r="E279" s="78"/>
      <c r="F279" s="33"/>
      <c r="G279" s="33"/>
      <c r="H279" s="33"/>
      <c r="I279" s="37"/>
      <c r="J279" s="33"/>
      <c r="K279" s="33"/>
      <c r="L279" s="33"/>
      <c r="M279" s="37"/>
      <c r="N279" s="37"/>
      <c r="O279" s="134"/>
      <c r="P279" s="49"/>
      <c r="S279" s="67"/>
      <c r="T279" s="65"/>
    </row>
    <row r="280" spans="2:20" ht="13.8">
      <c r="B280" s="79"/>
      <c r="C280" s="79"/>
      <c r="D280" s="33"/>
      <c r="E280" s="78"/>
      <c r="F280" s="33"/>
      <c r="G280" s="33"/>
      <c r="H280" s="33"/>
      <c r="I280" s="37"/>
      <c r="J280" s="33"/>
      <c r="K280" s="33"/>
      <c r="L280" s="33"/>
      <c r="M280" s="37"/>
      <c r="N280" s="37"/>
      <c r="O280" s="134"/>
      <c r="P280" s="49"/>
      <c r="S280" s="67"/>
      <c r="T280" s="65"/>
    </row>
    <row r="281" spans="2:20" ht="13.8">
      <c r="B281" s="79"/>
      <c r="C281" s="79"/>
      <c r="D281" s="33"/>
      <c r="E281" s="78"/>
      <c r="F281" s="33"/>
      <c r="G281" s="33"/>
      <c r="H281" s="33"/>
      <c r="I281" s="37"/>
      <c r="J281" s="33"/>
      <c r="K281" s="33"/>
      <c r="L281" s="33"/>
      <c r="M281" s="37"/>
      <c r="N281" s="37"/>
      <c r="O281" s="134"/>
      <c r="P281" s="49"/>
      <c r="S281" s="67"/>
      <c r="T281" s="65"/>
    </row>
    <row r="282" spans="2:20" ht="13.8">
      <c r="B282" s="79"/>
      <c r="C282" s="79"/>
      <c r="D282" s="33"/>
      <c r="E282" s="78"/>
      <c r="F282" s="33"/>
      <c r="G282" s="33"/>
      <c r="H282" s="33"/>
      <c r="I282" s="37"/>
      <c r="J282" s="33"/>
      <c r="K282" s="33"/>
      <c r="L282" s="33"/>
      <c r="M282" s="37"/>
      <c r="N282" s="37"/>
      <c r="O282" s="134"/>
      <c r="P282" s="49"/>
      <c r="S282" s="67"/>
      <c r="T282" s="65"/>
    </row>
    <row r="283" spans="2:20" ht="13.8">
      <c r="B283" s="79"/>
      <c r="C283" s="79"/>
      <c r="D283" s="33"/>
      <c r="E283" s="78"/>
      <c r="F283" s="33"/>
      <c r="G283" s="33"/>
      <c r="H283" s="33"/>
      <c r="I283" s="37"/>
      <c r="J283" s="33"/>
      <c r="K283" s="33"/>
      <c r="L283" s="33"/>
      <c r="M283" s="37"/>
      <c r="N283" s="37"/>
      <c r="O283" s="134"/>
      <c r="P283" s="49"/>
      <c r="S283" s="67"/>
      <c r="T283" s="65"/>
    </row>
    <row r="284" spans="2:20" ht="13.8">
      <c r="B284" s="79"/>
      <c r="C284" s="79"/>
      <c r="D284" s="33"/>
      <c r="E284" s="78"/>
      <c r="F284" s="33"/>
      <c r="G284" s="33"/>
      <c r="H284" s="33"/>
      <c r="I284" s="37"/>
      <c r="J284" s="33"/>
      <c r="K284" s="33"/>
      <c r="L284" s="33"/>
      <c r="M284" s="37"/>
      <c r="N284" s="37"/>
      <c r="O284" s="134"/>
      <c r="P284" s="49"/>
      <c r="S284" s="67"/>
      <c r="T284" s="65"/>
    </row>
    <row r="285" spans="2:20" ht="13.8">
      <c r="B285" s="79"/>
      <c r="C285" s="79"/>
      <c r="D285" s="33"/>
      <c r="E285" s="78"/>
      <c r="F285" s="33"/>
      <c r="G285" s="33"/>
      <c r="H285" s="33"/>
      <c r="I285" s="37"/>
      <c r="J285" s="33"/>
      <c r="K285" s="33"/>
      <c r="L285" s="33"/>
      <c r="M285" s="37"/>
      <c r="N285" s="37"/>
      <c r="O285" s="134"/>
      <c r="P285" s="49"/>
      <c r="S285" s="67"/>
      <c r="T285" s="65"/>
    </row>
    <row r="286" spans="2:20" ht="13.8">
      <c r="B286" s="79"/>
      <c r="C286" s="79"/>
      <c r="D286" s="33"/>
      <c r="E286" s="78"/>
      <c r="F286" s="33"/>
      <c r="G286" s="33"/>
      <c r="H286" s="33"/>
      <c r="I286" s="37"/>
      <c r="J286" s="33"/>
      <c r="K286" s="33"/>
      <c r="L286" s="33"/>
      <c r="M286" s="37"/>
      <c r="N286" s="37"/>
      <c r="O286" s="134"/>
      <c r="P286" s="49"/>
      <c r="S286" s="67"/>
      <c r="T286" s="65"/>
    </row>
    <row r="287" spans="2:20" ht="13.8">
      <c r="B287" s="79"/>
      <c r="C287" s="79"/>
      <c r="D287" s="33"/>
      <c r="E287" s="78"/>
      <c r="F287" s="33"/>
      <c r="G287" s="33"/>
      <c r="H287" s="33"/>
      <c r="I287" s="37"/>
      <c r="J287" s="33"/>
      <c r="K287" s="33"/>
      <c r="L287" s="33"/>
      <c r="M287" s="37"/>
      <c r="N287" s="37"/>
      <c r="O287" s="134"/>
      <c r="P287" s="49"/>
      <c r="S287" s="67"/>
      <c r="T287" s="65"/>
    </row>
    <row r="288" spans="2:20" ht="13.8">
      <c r="B288" s="79"/>
      <c r="C288" s="79"/>
      <c r="D288" s="33"/>
      <c r="E288" s="78"/>
      <c r="F288" s="33"/>
      <c r="G288" s="33"/>
      <c r="H288" s="33"/>
      <c r="I288" s="37"/>
      <c r="J288" s="33"/>
      <c r="K288" s="33"/>
      <c r="L288" s="33"/>
      <c r="M288" s="37"/>
      <c r="N288" s="37"/>
      <c r="O288" s="134"/>
      <c r="P288" s="49"/>
      <c r="S288" s="67"/>
      <c r="T288" s="65"/>
    </row>
    <row r="289" spans="2:20" ht="13.8">
      <c r="B289" s="79"/>
      <c r="C289" s="79"/>
      <c r="D289" s="33"/>
      <c r="E289" s="78"/>
      <c r="F289" s="33"/>
      <c r="G289" s="33"/>
      <c r="H289" s="33"/>
      <c r="I289" s="37"/>
      <c r="J289" s="33"/>
      <c r="K289" s="33"/>
      <c r="L289" s="33"/>
      <c r="M289" s="37"/>
      <c r="N289" s="37"/>
      <c r="O289" s="134"/>
      <c r="P289" s="49"/>
      <c r="S289" s="67"/>
      <c r="T289" s="65"/>
    </row>
    <row r="290" spans="2:20" ht="13.8">
      <c r="B290" s="79"/>
      <c r="C290" s="79"/>
      <c r="D290" s="33"/>
      <c r="E290" s="78"/>
      <c r="F290" s="33"/>
      <c r="G290" s="33"/>
      <c r="H290" s="33"/>
      <c r="I290" s="37"/>
      <c r="J290" s="33"/>
      <c r="K290" s="33"/>
      <c r="L290" s="33"/>
      <c r="M290" s="37"/>
      <c r="N290" s="37"/>
      <c r="O290" s="134"/>
      <c r="P290" s="49"/>
      <c r="S290" s="67"/>
      <c r="T290" s="65"/>
    </row>
    <row r="291" spans="2:20" ht="13.8">
      <c r="B291" s="79"/>
      <c r="C291" s="79"/>
      <c r="D291" s="33"/>
      <c r="E291" s="78"/>
      <c r="F291" s="33"/>
      <c r="G291" s="33"/>
      <c r="H291" s="33"/>
      <c r="I291" s="37"/>
      <c r="J291" s="33"/>
      <c r="K291" s="33"/>
      <c r="L291" s="33"/>
      <c r="M291" s="37"/>
      <c r="N291" s="37"/>
      <c r="O291" s="134"/>
      <c r="P291" s="49"/>
      <c r="S291" s="67"/>
      <c r="T291" s="65"/>
    </row>
    <row r="292" spans="2:20" ht="13.8">
      <c r="B292" s="79"/>
      <c r="C292" s="79"/>
      <c r="D292" s="33"/>
      <c r="E292" s="78"/>
      <c r="F292" s="33"/>
      <c r="G292" s="33"/>
      <c r="H292" s="33"/>
      <c r="I292" s="37"/>
      <c r="J292" s="33"/>
      <c r="K292" s="33"/>
      <c r="L292" s="33"/>
      <c r="M292" s="37"/>
      <c r="N292" s="37"/>
      <c r="O292" s="134"/>
      <c r="P292" s="49"/>
      <c r="S292" s="67"/>
      <c r="T292" s="65"/>
    </row>
    <row r="293" spans="2:20" ht="13.8">
      <c r="B293" s="79"/>
      <c r="C293" s="79"/>
      <c r="D293" s="33"/>
      <c r="E293" s="78"/>
      <c r="F293" s="33"/>
      <c r="G293" s="33"/>
      <c r="H293" s="33"/>
      <c r="I293" s="37"/>
      <c r="J293" s="33"/>
      <c r="K293" s="33"/>
      <c r="L293" s="33"/>
      <c r="M293" s="37"/>
      <c r="N293" s="37"/>
      <c r="O293" s="134"/>
      <c r="P293" s="49"/>
      <c r="S293" s="67"/>
      <c r="T293" s="65"/>
    </row>
    <row r="294" spans="2:20" ht="13.8">
      <c r="B294" s="79"/>
      <c r="C294" s="79"/>
      <c r="D294" s="33"/>
      <c r="E294" s="78"/>
      <c r="F294" s="33"/>
      <c r="G294" s="33"/>
      <c r="H294" s="33"/>
      <c r="I294" s="37"/>
      <c r="J294" s="33"/>
      <c r="K294" s="33"/>
      <c r="L294" s="33"/>
      <c r="M294" s="37"/>
      <c r="N294" s="37"/>
      <c r="O294" s="134"/>
      <c r="P294" s="49"/>
      <c r="S294" s="67"/>
      <c r="T294" s="65"/>
    </row>
    <row r="295" spans="2:20" ht="13.8">
      <c r="B295" s="79"/>
      <c r="C295" s="79"/>
      <c r="D295" s="33"/>
      <c r="E295" s="78"/>
      <c r="F295" s="33"/>
      <c r="G295" s="33"/>
      <c r="H295" s="33"/>
      <c r="I295" s="37"/>
      <c r="J295" s="33"/>
      <c r="K295" s="33"/>
      <c r="L295" s="33"/>
      <c r="M295" s="37"/>
      <c r="N295" s="37"/>
      <c r="O295" s="134"/>
      <c r="P295" s="49"/>
      <c r="S295" s="67"/>
      <c r="T295" s="65"/>
    </row>
    <row r="296" spans="2:20" ht="13.8">
      <c r="B296" s="79"/>
      <c r="C296" s="79"/>
      <c r="D296" s="33"/>
      <c r="E296" s="78"/>
      <c r="F296" s="33"/>
      <c r="G296" s="33"/>
      <c r="H296" s="33"/>
      <c r="I296" s="37"/>
      <c r="J296" s="33"/>
      <c r="K296" s="33"/>
      <c r="L296" s="33"/>
      <c r="M296" s="37"/>
      <c r="N296" s="37"/>
      <c r="O296" s="134"/>
      <c r="P296" s="49"/>
      <c r="S296" s="67"/>
      <c r="T296" s="65"/>
    </row>
    <row r="297" spans="2:20" ht="13.8">
      <c r="B297" s="79"/>
      <c r="C297" s="79"/>
      <c r="D297" s="33"/>
      <c r="E297" s="78"/>
      <c r="F297" s="33"/>
      <c r="G297" s="33"/>
      <c r="H297" s="33"/>
      <c r="I297" s="37"/>
      <c r="J297" s="33"/>
      <c r="K297" s="33"/>
      <c r="L297" s="33"/>
      <c r="M297" s="37"/>
      <c r="N297" s="37"/>
      <c r="O297" s="134"/>
      <c r="P297" s="49"/>
      <c r="S297" s="67"/>
      <c r="T297" s="65"/>
    </row>
    <row r="298" spans="2:20" ht="13.8">
      <c r="B298" s="79"/>
      <c r="C298" s="79"/>
      <c r="D298" s="33"/>
      <c r="E298" s="78"/>
      <c r="F298" s="33"/>
      <c r="G298" s="33"/>
      <c r="H298" s="33"/>
      <c r="I298" s="37"/>
      <c r="J298" s="33"/>
      <c r="K298" s="33"/>
      <c r="L298" s="33"/>
      <c r="M298" s="37"/>
      <c r="N298" s="37"/>
      <c r="O298" s="134"/>
      <c r="P298" s="49"/>
      <c r="S298" s="67"/>
      <c r="T298" s="65"/>
    </row>
    <row r="299" spans="2:20" ht="13.8">
      <c r="B299" s="79"/>
      <c r="C299" s="79"/>
      <c r="D299" s="33"/>
      <c r="E299" s="78"/>
      <c r="F299" s="33"/>
      <c r="G299" s="33"/>
      <c r="H299" s="33"/>
      <c r="I299" s="37"/>
      <c r="J299" s="33"/>
      <c r="K299" s="33"/>
      <c r="L299" s="33"/>
      <c r="M299" s="37"/>
      <c r="N299" s="37"/>
      <c r="O299" s="134"/>
      <c r="P299" s="49"/>
      <c r="S299" s="67"/>
      <c r="T299" s="65"/>
    </row>
    <row r="300" spans="2:20" ht="13.8">
      <c r="B300" s="79"/>
      <c r="C300" s="79"/>
      <c r="D300" s="33"/>
      <c r="E300" s="78"/>
      <c r="F300" s="33"/>
      <c r="G300" s="33"/>
      <c r="H300" s="33"/>
      <c r="I300" s="37"/>
      <c r="J300" s="33"/>
      <c r="K300" s="33"/>
      <c r="L300" s="33"/>
      <c r="M300" s="37"/>
      <c r="N300" s="37"/>
      <c r="O300" s="134"/>
      <c r="P300" s="49"/>
      <c r="S300" s="67"/>
      <c r="T300" s="65"/>
    </row>
    <row r="301" spans="2:20" ht="13.8">
      <c r="B301" s="79"/>
      <c r="C301" s="79"/>
      <c r="D301" s="33"/>
      <c r="E301" s="78"/>
      <c r="F301" s="33"/>
      <c r="G301" s="33"/>
      <c r="H301" s="33"/>
      <c r="I301" s="37"/>
      <c r="J301" s="33"/>
      <c r="K301" s="33"/>
      <c r="L301" s="33"/>
      <c r="M301" s="37"/>
      <c r="N301" s="37"/>
      <c r="O301" s="134"/>
      <c r="P301" s="49"/>
      <c r="S301" s="67"/>
      <c r="T301" s="65"/>
    </row>
    <row r="302" spans="2:20" ht="13.8">
      <c r="B302" s="79"/>
      <c r="C302" s="79"/>
      <c r="D302" s="33"/>
      <c r="E302" s="78"/>
      <c r="F302" s="33"/>
      <c r="G302" s="33"/>
      <c r="H302" s="33"/>
      <c r="I302" s="37"/>
      <c r="J302" s="33"/>
      <c r="K302" s="33"/>
      <c r="L302" s="33"/>
      <c r="M302" s="37"/>
      <c r="N302" s="37"/>
      <c r="O302" s="134"/>
      <c r="P302" s="49"/>
      <c r="S302" s="67"/>
      <c r="T302" s="65"/>
    </row>
    <row r="303" spans="2:20" ht="13.8">
      <c r="B303" s="79"/>
      <c r="C303" s="79"/>
      <c r="D303" s="33"/>
      <c r="E303" s="78"/>
      <c r="F303" s="33"/>
      <c r="G303" s="33"/>
      <c r="H303" s="33"/>
      <c r="I303" s="37"/>
      <c r="J303" s="33"/>
      <c r="K303" s="33"/>
      <c r="L303" s="33"/>
      <c r="M303" s="37"/>
      <c r="N303" s="37"/>
      <c r="O303" s="134"/>
      <c r="P303" s="49"/>
      <c r="S303" s="67"/>
      <c r="T303" s="65"/>
    </row>
    <row r="304" spans="2:20" ht="13.8">
      <c r="B304" s="79"/>
      <c r="C304" s="79"/>
      <c r="D304" s="33"/>
      <c r="E304" s="78"/>
      <c r="F304" s="33"/>
      <c r="G304" s="33"/>
      <c r="H304" s="33"/>
      <c r="I304" s="37"/>
      <c r="J304" s="33"/>
      <c r="K304" s="33"/>
      <c r="L304" s="33"/>
      <c r="M304" s="37"/>
      <c r="N304" s="37"/>
      <c r="O304" s="134"/>
      <c r="P304" s="49"/>
      <c r="S304" s="67"/>
      <c r="T304" s="65"/>
    </row>
    <row r="305" spans="2:20" ht="13.8">
      <c r="B305" s="79"/>
      <c r="C305" s="79"/>
      <c r="D305" s="33"/>
      <c r="E305" s="78"/>
      <c r="F305" s="33"/>
      <c r="G305" s="33"/>
      <c r="H305" s="33"/>
      <c r="I305" s="37"/>
      <c r="J305" s="33"/>
      <c r="K305" s="33"/>
      <c r="L305" s="33"/>
      <c r="M305" s="37"/>
      <c r="N305" s="37"/>
      <c r="O305" s="134"/>
      <c r="P305" s="49"/>
      <c r="S305" s="67"/>
      <c r="T305" s="65"/>
    </row>
    <row r="306" spans="2:20" ht="13.8">
      <c r="B306" s="79"/>
      <c r="C306" s="79"/>
      <c r="D306" s="33"/>
      <c r="E306" s="78"/>
      <c r="F306" s="33"/>
      <c r="G306" s="33"/>
      <c r="H306" s="33"/>
      <c r="I306" s="37"/>
      <c r="J306" s="33"/>
      <c r="K306" s="33"/>
      <c r="L306" s="33"/>
      <c r="M306" s="37"/>
      <c r="N306" s="37"/>
      <c r="O306" s="134"/>
      <c r="P306" s="49"/>
      <c r="S306" s="67"/>
      <c r="T306" s="65"/>
    </row>
    <row r="307" spans="2:20" ht="13.8">
      <c r="B307" s="79"/>
      <c r="C307" s="79"/>
      <c r="D307" s="33"/>
      <c r="E307" s="78"/>
      <c r="F307" s="33"/>
      <c r="G307" s="33"/>
      <c r="H307" s="33"/>
      <c r="I307" s="37"/>
      <c r="J307" s="33"/>
      <c r="K307" s="33"/>
      <c r="L307" s="33"/>
      <c r="M307" s="37"/>
      <c r="N307" s="37"/>
      <c r="O307" s="134"/>
      <c r="P307" s="49"/>
      <c r="S307" s="67"/>
      <c r="T307" s="65"/>
    </row>
    <row r="308" spans="2:20" ht="13.8">
      <c r="B308" s="79"/>
      <c r="C308" s="79"/>
      <c r="D308" s="33"/>
      <c r="E308" s="78"/>
      <c r="F308" s="33"/>
      <c r="G308" s="33"/>
      <c r="H308" s="33"/>
      <c r="I308" s="37"/>
      <c r="J308" s="33"/>
      <c r="K308" s="33"/>
      <c r="L308" s="33"/>
      <c r="M308" s="37"/>
      <c r="N308" s="37"/>
      <c r="O308" s="134"/>
      <c r="P308" s="49"/>
      <c r="S308" s="67"/>
      <c r="T308" s="65"/>
    </row>
    <row r="309" spans="2:20" ht="13.8">
      <c r="B309" s="79"/>
      <c r="C309" s="79"/>
      <c r="D309" s="33"/>
      <c r="E309" s="78"/>
      <c r="F309" s="33"/>
      <c r="G309" s="33"/>
      <c r="H309" s="33"/>
      <c r="I309" s="37"/>
      <c r="J309" s="33"/>
      <c r="K309" s="33"/>
      <c r="L309" s="33"/>
      <c r="M309" s="37"/>
      <c r="N309" s="37"/>
      <c r="O309" s="134"/>
      <c r="P309" s="49"/>
      <c r="S309" s="67"/>
      <c r="T309" s="65"/>
    </row>
    <row r="310" spans="2:20" ht="13.8">
      <c r="B310" s="79"/>
      <c r="C310" s="79"/>
      <c r="D310" s="33"/>
      <c r="E310" s="78"/>
      <c r="F310" s="33"/>
      <c r="G310" s="33"/>
      <c r="H310" s="33"/>
      <c r="I310" s="37"/>
      <c r="J310" s="33"/>
      <c r="K310" s="33"/>
      <c r="L310" s="33"/>
      <c r="M310" s="37"/>
      <c r="N310" s="37"/>
      <c r="O310" s="134"/>
      <c r="P310" s="49"/>
      <c r="S310" s="67"/>
      <c r="T310" s="65"/>
    </row>
    <row r="311" spans="2:20" ht="13.8">
      <c r="B311" s="79"/>
      <c r="C311" s="79"/>
      <c r="D311" s="33"/>
      <c r="E311" s="78"/>
      <c r="F311" s="33"/>
      <c r="G311" s="33"/>
      <c r="H311" s="33"/>
      <c r="I311" s="37"/>
      <c r="J311" s="33"/>
      <c r="K311" s="33"/>
      <c r="L311" s="33"/>
      <c r="M311" s="37"/>
      <c r="N311" s="37"/>
      <c r="O311" s="134"/>
      <c r="P311" s="49"/>
      <c r="S311" s="67"/>
      <c r="T311" s="65"/>
    </row>
    <row r="312" spans="2:20" ht="13.8">
      <c r="B312" s="79"/>
      <c r="C312" s="79"/>
      <c r="D312" s="33"/>
      <c r="E312" s="78"/>
      <c r="F312" s="33"/>
      <c r="G312" s="33"/>
      <c r="H312" s="33"/>
      <c r="I312" s="37"/>
      <c r="J312" s="33"/>
      <c r="K312" s="33"/>
      <c r="L312" s="33"/>
      <c r="M312" s="37"/>
      <c r="N312" s="37"/>
      <c r="O312" s="134"/>
      <c r="P312" s="49"/>
      <c r="S312" s="67"/>
      <c r="T312" s="65"/>
    </row>
    <row r="313" spans="2:20" ht="13.8">
      <c r="B313" s="79"/>
      <c r="C313" s="79"/>
      <c r="D313" s="33"/>
      <c r="E313" s="78"/>
      <c r="F313" s="33"/>
      <c r="G313" s="33"/>
      <c r="H313" s="33"/>
      <c r="I313" s="37"/>
      <c r="J313" s="33"/>
      <c r="K313" s="33"/>
      <c r="L313" s="33"/>
      <c r="M313" s="37"/>
      <c r="N313" s="37"/>
      <c r="O313" s="134"/>
      <c r="P313" s="49"/>
      <c r="S313" s="67"/>
      <c r="T313" s="65"/>
    </row>
    <row r="314" spans="2:20" ht="13.8">
      <c r="B314" s="79"/>
      <c r="C314" s="79"/>
      <c r="D314" s="33"/>
      <c r="E314" s="78"/>
      <c r="F314" s="33"/>
      <c r="G314" s="33"/>
      <c r="H314" s="33"/>
      <c r="I314" s="37"/>
      <c r="J314" s="33"/>
      <c r="K314" s="33"/>
      <c r="L314" s="33"/>
      <c r="M314" s="37"/>
      <c r="N314" s="37"/>
      <c r="O314" s="134"/>
      <c r="P314" s="49"/>
      <c r="S314" s="67"/>
      <c r="T314" s="65"/>
    </row>
    <row r="315" spans="2:20" ht="13.8">
      <c r="B315" s="79"/>
      <c r="C315" s="79"/>
      <c r="D315" s="33"/>
      <c r="E315" s="78"/>
      <c r="F315" s="33"/>
      <c r="G315" s="33"/>
      <c r="H315" s="33"/>
      <c r="I315" s="37"/>
      <c r="J315" s="33"/>
      <c r="K315" s="33"/>
      <c r="L315" s="33"/>
      <c r="M315" s="37"/>
      <c r="N315" s="37"/>
      <c r="O315" s="134"/>
      <c r="P315" s="49"/>
      <c r="S315" s="67"/>
      <c r="T315" s="65"/>
    </row>
    <row r="316" spans="2:20" ht="13.8">
      <c r="B316" s="79"/>
      <c r="C316" s="79"/>
      <c r="D316" s="33"/>
      <c r="E316" s="78"/>
      <c r="F316" s="33"/>
      <c r="G316" s="33"/>
      <c r="H316" s="33"/>
      <c r="I316" s="37"/>
      <c r="J316" s="33"/>
      <c r="K316" s="33"/>
      <c r="L316" s="33"/>
      <c r="M316" s="37"/>
      <c r="N316" s="37"/>
      <c r="O316" s="134"/>
      <c r="P316" s="49"/>
      <c r="S316" s="67"/>
      <c r="T316" s="65"/>
    </row>
    <row r="317" spans="2:20" ht="13.8">
      <c r="B317" s="79"/>
      <c r="C317" s="79"/>
      <c r="D317" s="33"/>
      <c r="E317" s="78"/>
      <c r="F317" s="33"/>
      <c r="G317" s="33"/>
      <c r="H317" s="33"/>
      <c r="I317" s="37"/>
      <c r="J317" s="33"/>
      <c r="K317" s="33"/>
      <c r="L317" s="33"/>
      <c r="M317" s="37"/>
      <c r="N317" s="37"/>
      <c r="O317" s="134"/>
      <c r="P317" s="49"/>
      <c r="S317" s="67"/>
      <c r="T317" s="65"/>
    </row>
    <row r="318" spans="2:20" ht="13.8">
      <c r="B318" s="79"/>
      <c r="C318" s="79"/>
      <c r="D318" s="33"/>
      <c r="E318" s="78"/>
      <c r="F318" s="33"/>
      <c r="G318" s="33"/>
      <c r="H318" s="33"/>
      <c r="I318" s="37"/>
      <c r="J318" s="33"/>
      <c r="K318" s="33"/>
      <c r="L318" s="33"/>
      <c r="M318" s="37"/>
      <c r="N318" s="37"/>
      <c r="O318" s="134"/>
      <c r="P318" s="49"/>
      <c r="S318" s="67"/>
      <c r="T318" s="65"/>
    </row>
    <row r="319" spans="2:20" ht="13.8">
      <c r="B319" s="79"/>
      <c r="C319" s="79"/>
      <c r="D319" s="33"/>
      <c r="E319" s="78"/>
      <c r="F319" s="33"/>
      <c r="G319" s="33"/>
      <c r="H319" s="33"/>
      <c r="I319" s="37"/>
      <c r="J319" s="33"/>
      <c r="K319" s="33"/>
      <c r="L319" s="33"/>
      <c r="M319" s="37"/>
      <c r="N319" s="37"/>
      <c r="O319" s="134"/>
      <c r="P319" s="49"/>
      <c r="S319" s="67"/>
      <c r="T319" s="65"/>
    </row>
    <row r="320" spans="2:20" ht="13.8">
      <c r="B320" s="79"/>
      <c r="C320" s="79"/>
      <c r="D320" s="33"/>
      <c r="E320" s="78"/>
      <c r="F320" s="33"/>
      <c r="G320" s="33"/>
      <c r="H320" s="33"/>
      <c r="I320" s="37"/>
      <c r="J320" s="33"/>
      <c r="K320" s="33"/>
      <c r="L320" s="33"/>
      <c r="M320" s="37"/>
      <c r="N320" s="37"/>
      <c r="O320" s="134"/>
      <c r="P320" s="49"/>
      <c r="S320" s="67"/>
      <c r="T320" s="65"/>
    </row>
    <row r="321" spans="2:20" ht="13.8">
      <c r="B321" s="79"/>
      <c r="C321" s="79"/>
      <c r="D321" s="33"/>
      <c r="E321" s="78"/>
      <c r="F321" s="33"/>
      <c r="G321" s="33"/>
      <c r="H321" s="33"/>
      <c r="I321" s="37"/>
      <c r="J321" s="33"/>
      <c r="K321" s="33"/>
      <c r="L321" s="33"/>
      <c r="M321" s="37"/>
      <c r="N321" s="37"/>
      <c r="O321" s="134"/>
      <c r="P321" s="49"/>
      <c r="S321" s="67"/>
      <c r="T321" s="65"/>
    </row>
    <row r="322" spans="2:20" ht="13.8">
      <c r="B322" s="79"/>
      <c r="C322" s="79"/>
      <c r="D322" s="33"/>
      <c r="E322" s="78"/>
      <c r="F322" s="33"/>
      <c r="G322" s="33"/>
      <c r="H322" s="33"/>
      <c r="I322" s="37"/>
      <c r="J322" s="33"/>
      <c r="K322" s="33"/>
      <c r="L322" s="33"/>
      <c r="M322" s="37"/>
      <c r="N322" s="37"/>
      <c r="O322" s="134"/>
      <c r="P322" s="49"/>
      <c r="S322" s="67"/>
      <c r="T322" s="65"/>
    </row>
    <row r="323" spans="2:20" ht="13.8">
      <c r="B323" s="79"/>
      <c r="C323" s="79"/>
      <c r="D323" s="33"/>
      <c r="E323" s="78"/>
      <c r="F323" s="33"/>
      <c r="G323" s="33"/>
      <c r="H323" s="33"/>
      <c r="I323" s="37"/>
      <c r="J323" s="33"/>
      <c r="K323" s="33"/>
      <c r="L323" s="33"/>
      <c r="M323" s="37"/>
      <c r="N323" s="37"/>
      <c r="O323" s="134"/>
      <c r="P323" s="49"/>
      <c r="S323" s="67"/>
      <c r="T323" s="65"/>
    </row>
    <row r="324" spans="2:20" ht="13.8">
      <c r="B324" s="79"/>
      <c r="C324" s="79"/>
      <c r="D324" s="33"/>
      <c r="E324" s="78"/>
      <c r="F324" s="33"/>
      <c r="G324" s="33"/>
      <c r="H324" s="33"/>
      <c r="I324" s="37"/>
      <c r="J324" s="33"/>
      <c r="K324" s="33"/>
      <c r="L324" s="33"/>
      <c r="M324" s="37"/>
      <c r="N324" s="37"/>
      <c r="O324" s="134"/>
      <c r="P324" s="49"/>
      <c r="S324" s="67"/>
      <c r="T324" s="65"/>
    </row>
    <row r="325" spans="2:20" ht="13.8">
      <c r="B325" s="79"/>
      <c r="C325" s="79"/>
      <c r="D325" s="33"/>
      <c r="E325" s="78"/>
      <c r="F325" s="33"/>
      <c r="G325" s="33"/>
      <c r="H325" s="33"/>
      <c r="I325" s="37"/>
      <c r="J325" s="33"/>
      <c r="K325" s="33"/>
      <c r="L325" s="33"/>
      <c r="M325" s="37"/>
      <c r="N325" s="37"/>
      <c r="O325" s="134"/>
      <c r="P325" s="49"/>
      <c r="S325" s="67"/>
      <c r="T325" s="65"/>
    </row>
    <row r="326" spans="2:20" ht="13.8">
      <c r="B326" s="79"/>
      <c r="C326" s="79"/>
      <c r="D326" s="33"/>
      <c r="E326" s="78"/>
      <c r="F326" s="33"/>
      <c r="G326" s="33"/>
      <c r="H326" s="33"/>
      <c r="I326" s="37"/>
      <c r="J326" s="33"/>
      <c r="K326" s="33"/>
      <c r="L326" s="33"/>
      <c r="M326" s="37"/>
      <c r="N326" s="37"/>
      <c r="O326" s="134"/>
      <c r="P326" s="49"/>
      <c r="S326" s="67"/>
      <c r="T326" s="65"/>
    </row>
    <row r="327" spans="2:20" ht="13.8">
      <c r="B327" s="79"/>
      <c r="C327" s="79"/>
      <c r="D327" s="33"/>
      <c r="E327" s="78"/>
      <c r="F327" s="33"/>
      <c r="G327" s="33"/>
      <c r="H327" s="33"/>
      <c r="I327" s="37"/>
      <c r="J327" s="33"/>
      <c r="K327" s="33"/>
      <c r="L327" s="33"/>
      <c r="M327" s="37"/>
      <c r="N327" s="37"/>
      <c r="O327" s="134"/>
      <c r="P327" s="49"/>
      <c r="S327" s="67"/>
      <c r="T327" s="65"/>
    </row>
    <row r="328" spans="2:20" ht="13.8">
      <c r="B328" s="79"/>
      <c r="C328" s="79"/>
      <c r="D328" s="33"/>
      <c r="E328" s="78"/>
      <c r="F328" s="33"/>
      <c r="G328" s="33"/>
      <c r="H328" s="33"/>
      <c r="I328" s="37"/>
      <c r="J328" s="33"/>
      <c r="K328" s="33"/>
      <c r="L328" s="33"/>
      <c r="M328" s="37"/>
      <c r="N328" s="37"/>
      <c r="O328" s="134"/>
      <c r="P328" s="49"/>
      <c r="S328" s="67"/>
      <c r="T328" s="65"/>
    </row>
    <row r="329" spans="2:20" ht="13.8">
      <c r="B329" s="79"/>
      <c r="C329" s="79"/>
      <c r="D329" s="33"/>
      <c r="E329" s="78"/>
      <c r="F329" s="33"/>
      <c r="G329" s="33"/>
      <c r="H329" s="33"/>
      <c r="I329" s="37"/>
      <c r="J329" s="33"/>
      <c r="K329" s="33"/>
      <c r="L329" s="33"/>
      <c r="M329" s="37"/>
      <c r="N329" s="37"/>
      <c r="O329" s="134"/>
      <c r="P329" s="49"/>
      <c r="S329" s="67"/>
      <c r="T329" s="65"/>
    </row>
    <row r="330" spans="2:20" ht="13.8">
      <c r="B330" s="79"/>
      <c r="C330" s="79"/>
      <c r="D330" s="33"/>
      <c r="E330" s="78"/>
      <c r="F330" s="33"/>
      <c r="G330" s="33"/>
      <c r="H330" s="33"/>
      <c r="I330" s="37"/>
      <c r="J330" s="33"/>
      <c r="K330" s="33"/>
      <c r="L330" s="33"/>
      <c r="M330" s="37"/>
      <c r="N330" s="37"/>
      <c r="O330" s="134"/>
      <c r="P330" s="49"/>
      <c r="S330" s="67"/>
      <c r="T330" s="65"/>
    </row>
    <row r="331" spans="2:20" ht="13.8">
      <c r="B331" s="79"/>
      <c r="C331" s="79"/>
      <c r="D331" s="33"/>
      <c r="E331" s="78"/>
      <c r="F331" s="33"/>
      <c r="G331" s="33"/>
      <c r="H331" s="33"/>
      <c r="I331" s="37"/>
      <c r="J331" s="33"/>
      <c r="K331" s="33"/>
      <c r="L331" s="33"/>
      <c r="M331" s="37"/>
      <c r="N331" s="37"/>
      <c r="O331" s="134"/>
      <c r="P331" s="49"/>
      <c r="S331" s="67"/>
      <c r="T331" s="65"/>
    </row>
    <row r="332" spans="2:20" ht="13.8">
      <c r="B332" s="79"/>
      <c r="C332" s="79"/>
      <c r="D332" s="33"/>
      <c r="E332" s="78"/>
      <c r="F332" s="33"/>
      <c r="G332" s="33"/>
      <c r="H332" s="33"/>
      <c r="I332" s="37"/>
      <c r="J332" s="33"/>
      <c r="K332" s="33"/>
      <c r="L332" s="33"/>
      <c r="M332" s="37"/>
      <c r="N332" s="37"/>
      <c r="O332" s="134"/>
      <c r="P332" s="49"/>
      <c r="S332" s="67"/>
      <c r="T332" s="65"/>
    </row>
    <row r="333" spans="2:20" ht="13.8">
      <c r="B333" s="79"/>
      <c r="C333" s="79"/>
      <c r="D333" s="33"/>
      <c r="E333" s="78"/>
      <c r="F333" s="33"/>
      <c r="G333" s="33"/>
      <c r="H333" s="33"/>
      <c r="I333" s="37"/>
      <c r="J333" s="33"/>
      <c r="K333" s="33"/>
      <c r="L333" s="33"/>
      <c r="M333" s="37"/>
      <c r="N333" s="37"/>
      <c r="O333" s="134"/>
      <c r="P333" s="49"/>
      <c r="S333" s="67"/>
      <c r="T333" s="65"/>
    </row>
    <row r="334" spans="2:20" ht="13.8">
      <c r="B334" s="79"/>
      <c r="C334" s="79"/>
      <c r="D334" s="33"/>
      <c r="E334" s="78"/>
      <c r="F334" s="33"/>
      <c r="G334" s="33"/>
      <c r="H334" s="33"/>
      <c r="I334" s="37"/>
      <c r="J334" s="33"/>
      <c r="K334" s="33"/>
      <c r="L334" s="33"/>
      <c r="M334" s="37"/>
      <c r="N334" s="37"/>
      <c r="O334" s="134"/>
      <c r="P334" s="49"/>
      <c r="S334" s="67"/>
      <c r="T334" s="65"/>
    </row>
    <row r="335" spans="2:20" ht="13.8">
      <c r="B335" s="79"/>
      <c r="C335" s="79"/>
      <c r="D335" s="33"/>
      <c r="E335" s="78"/>
      <c r="F335" s="33"/>
      <c r="G335" s="33"/>
      <c r="H335" s="33"/>
      <c r="I335" s="37"/>
      <c r="J335" s="33"/>
      <c r="K335" s="33"/>
      <c r="L335" s="33"/>
      <c r="M335" s="37"/>
      <c r="N335" s="37"/>
      <c r="O335" s="134"/>
      <c r="P335" s="49"/>
      <c r="S335" s="67"/>
      <c r="T335" s="65"/>
    </row>
    <row r="336" spans="2:20" ht="13.8">
      <c r="B336" s="79"/>
      <c r="C336" s="79"/>
      <c r="D336" s="33"/>
      <c r="E336" s="78"/>
      <c r="F336" s="33"/>
      <c r="G336" s="33"/>
      <c r="H336" s="33"/>
      <c r="I336" s="37"/>
      <c r="J336" s="33"/>
      <c r="K336" s="33"/>
      <c r="L336" s="33"/>
      <c r="M336" s="37"/>
      <c r="N336" s="37"/>
      <c r="O336" s="134"/>
      <c r="P336" s="49"/>
      <c r="S336" s="67"/>
      <c r="T336" s="65"/>
    </row>
    <row r="337" spans="2:20" ht="13.8">
      <c r="B337" s="79"/>
      <c r="C337" s="79"/>
      <c r="D337" s="33"/>
      <c r="E337" s="78"/>
      <c r="F337" s="33"/>
      <c r="G337" s="33"/>
      <c r="H337" s="33"/>
      <c r="I337" s="37"/>
      <c r="J337" s="33"/>
      <c r="K337" s="33"/>
      <c r="L337" s="33"/>
      <c r="M337" s="37"/>
      <c r="N337" s="37"/>
      <c r="O337" s="134"/>
      <c r="P337" s="49"/>
      <c r="S337" s="67"/>
      <c r="T337" s="65"/>
    </row>
    <row r="338" spans="2:20" ht="13.8">
      <c r="B338" s="79"/>
      <c r="C338" s="79"/>
      <c r="D338" s="33"/>
      <c r="E338" s="78"/>
      <c r="F338" s="33"/>
      <c r="G338" s="33"/>
      <c r="H338" s="33"/>
      <c r="I338" s="37"/>
      <c r="J338" s="33"/>
      <c r="K338" s="33"/>
      <c r="L338" s="33"/>
      <c r="M338" s="37"/>
      <c r="N338" s="37"/>
      <c r="O338" s="134"/>
      <c r="P338" s="49"/>
      <c r="S338" s="67"/>
      <c r="T338" s="65"/>
    </row>
    <row r="339" spans="2:20" ht="13.8">
      <c r="B339" s="79"/>
      <c r="C339" s="79"/>
      <c r="D339" s="33"/>
      <c r="E339" s="78"/>
      <c r="F339" s="33"/>
      <c r="G339" s="33"/>
      <c r="H339" s="33"/>
      <c r="I339" s="37"/>
      <c r="J339" s="33"/>
      <c r="K339" s="33"/>
      <c r="L339" s="33"/>
      <c r="M339" s="37"/>
      <c r="N339" s="37"/>
      <c r="O339" s="134"/>
      <c r="P339" s="49"/>
      <c r="S339" s="67"/>
      <c r="T339" s="65"/>
    </row>
    <row r="340" spans="2:20" ht="13.8">
      <c r="B340" s="79"/>
      <c r="C340" s="79"/>
      <c r="D340" s="33"/>
      <c r="E340" s="78"/>
      <c r="F340" s="33"/>
      <c r="G340" s="33"/>
      <c r="H340" s="33"/>
      <c r="I340" s="37"/>
      <c r="J340" s="33"/>
      <c r="K340" s="33"/>
      <c r="L340" s="33"/>
      <c r="M340" s="37"/>
      <c r="N340" s="37"/>
      <c r="O340" s="134"/>
      <c r="P340" s="49"/>
      <c r="S340" s="67"/>
      <c r="T340" s="65"/>
    </row>
    <row r="341" spans="2:20" ht="13.8">
      <c r="B341" s="79"/>
      <c r="C341" s="79"/>
      <c r="D341" s="33"/>
      <c r="E341" s="78"/>
      <c r="F341" s="33"/>
      <c r="G341" s="33"/>
      <c r="H341" s="33"/>
      <c r="I341" s="37"/>
      <c r="J341" s="33"/>
      <c r="K341" s="33"/>
      <c r="L341" s="33"/>
      <c r="M341" s="37"/>
      <c r="N341" s="37"/>
      <c r="O341" s="134"/>
      <c r="P341" s="49"/>
      <c r="S341" s="67"/>
      <c r="T341" s="65"/>
    </row>
    <row r="342" spans="2:20" ht="13.8">
      <c r="B342" s="79"/>
      <c r="C342" s="79"/>
      <c r="D342" s="33"/>
      <c r="E342" s="78"/>
      <c r="F342" s="33"/>
      <c r="G342" s="33"/>
      <c r="H342" s="33"/>
      <c r="I342" s="37"/>
      <c r="J342" s="33"/>
      <c r="K342" s="33"/>
      <c r="L342" s="33"/>
      <c r="M342" s="37"/>
      <c r="N342" s="37"/>
      <c r="O342" s="134"/>
      <c r="P342" s="49"/>
      <c r="S342" s="67"/>
      <c r="T342" s="65"/>
    </row>
    <row r="343" spans="2:20" ht="13.8">
      <c r="B343" s="79"/>
      <c r="C343" s="79"/>
      <c r="D343" s="33"/>
      <c r="E343" s="78"/>
      <c r="F343" s="33"/>
      <c r="G343" s="33"/>
      <c r="H343" s="33"/>
      <c r="I343" s="37"/>
      <c r="J343" s="33"/>
      <c r="K343" s="33"/>
      <c r="L343" s="33"/>
      <c r="M343" s="37"/>
      <c r="N343" s="37"/>
      <c r="O343" s="134"/>
      <c r="P343" s="49"/>
      <c r="S343" s="67"/>
      <c r="T343" s="65"/>
    </row>
    <row r="344" spans="2:20" ht="13.8">
      <c r="B344" s="79"/>
      <c r="C344" s="79"/>
      <c r="D344" s="33"/>
      <c r="E344" s="78"/>
      <c r="F344" s="33"/>
      <c r="G344" s="33"/>
      <c r="H344" s="33"/>
      <c r="I344" s="37"/>
      <c r="J344" s="33"/>
      <c r="K344" s="33"/>
      <c r="L344" s="33"/>
      <c r="M344" s="37"/>
      <c r="N344" s="37"/>
      <c r="O344" s="134"/>
      <c r="P344" s="49"/>
      <c r="S344" s="67"/>
      <c r="T344" s="65"/>
    </row>
    <row r="345" spans="2:20" ht="13.8">
      <c r="B345" s="79"/>
      <c r="C345" s="79"/>
      <c r="D345" s="33"/>
      <c r="E345" s="78"/>
      <c r="F345" s="33"/>
      <c r="G345" s="33"/>
      <c r="H345" s="33"/>
      <c r="I345" s="37"/>
      <c r="J345" s="33"/>
      <c r="K345" s="33"/>
      <c r="L345" s="33"/>
      <c r="M345" s="37"/>
      <c r="N345" s="37"/>
      <c r="O345" s="134"/>
      <c r="P345" s="49"/>
      <c r="S345" s="67"/>
      <c r="T345" s="65"/>
    </row>
    <row r="346" spans="2:20" ht="13.8">
      <c r="B346" s="79"/>
      <c r="C346" s="79"/>
      <c r="D346" s="33"/>
      <c r="E346" s="78"/>
      <c r="F346" s="33"/>
      <c r="G346" s="33"/>
      <c r="H346" s="33"/>
      <c r="I346" s="37"/>
      <c r="J346" s="33"/>
      <c r="K346" s="33"/>
      <c r="L346" s="33"/>
      <c r="M346" s="37"/>
      <c r="N346" s="37"/>
      <c r="O346" s="134"/>
      <c r="P346" s="49"/>
      <c r="S346" s="67"/>
      <c r="T346" s="65"/>
    </row>
    <row r="347" spans="2:20" ht="13.8">
      <c r="B347" s="79"/>
      <c r="C347" s="79"/>
      <c r="D347" s="33"/>
      <c r="E347" s="78"/>
      <c r="F347" s="33"/>
      <c r="G347" s="33"/>
      <c r="H347" s="33"/>
      <c r="I347" s="37"/>
      <c r="J347" s="33"/>
      <c r="K347" s="33"/>
      <c r="L347" s="33"/>
      <c r="M347" s="37"/>
      <c r="N347" s="37"/>
      <c r="O347" s="134"/>
      <c r="P347" s="49"/>
      <c r="S347" s="67"/>
      <c r="T347" s="65"/>
    </row>
    <row r="348" spans="2:20" ht="13.8">
      <c r="B348" s="79"/>
      <c r="C348" s="79"/>
      <c r="D348" s="33"/>
      <c r="E348" s="78"/>
      <c r="F348" s="33"/>
      <c r="G348" s="33"/>
      <c r="H348" s="33"/>
      <c r="I348" s="37"/>
      <c r="J348" s="33"/>
      <c r="K348" s="33"/>
      <c r="L348" s="33"/>
      <c r="M348" s="37"/>
      <c r="N348" s="37"/>
      <c r="O348" s="134"/>
      <c r="P348" s="49"/>
      <c r="S348" s="67"/>
      <c r="T348" s="65"/>
    </row>
    <row r="349" spans="2:20" ht="13.8">
      <c r="B349" s="79"/>
      <c r="C349" s="79"/>
      <c r="D349" s="33"/>
      <c r="E349" s="78"/>
      <c r="F349" s="33"/>
      <c r="G349" s="33"/>
      <c r="H349" s="33"/>
      <c r="I349" s="37"/>
      <c r="J349" s="33"/>
      <c r="K349" s="33"/>
      <c r="L349" s="33"/>
      <c r="M349" s="37"/>
      <c r="N349" s="37"/>
      <c r="O349" s="134"/>
      <c r="P349" s="49"/>
      <c r="S349" s="67"/>
      <c r="T349" s="65"/>
    </row>
    <row r="350" spans="2:20" ht="13.8">
      <c r="B350" s="79"/>
      <c r="C350" s="79"/>
      <c r="D350" s="33"/>
      <c r="E350" s="78"/>
      <c r="F350" s="33"/>
      <c r="G350" s="33"/>
      <c r="H350" s="33"/>
      <c r="I350" s="37"/>
      <c r="J350" s="33"/>
      <c r="K350" s="33"/>
      <c r="L350" s="33"/>
      <c r="M350" s="37"/>
      <c r="N350" s="37"/>
      <c r="O350" s="134"/>
      <c r="P350" s="49"/>
      <c r="S350" s="67"/>
      <c r="T350" s="65"/>
    </row>
    <row r="351" spans="2:20" ht="13.8">
      <c r="B351" s="79"/>
      <c r="C351" s="79"/>
      <c r="D351" s="33"/>
      <c r="E351" s="78"/>
      <c r="F351" s="33"/>
      <c r="G351" s="33"/>
      <c r="H351" s="33"/>
      <c r="I351" s="37"/>
      <c r="J351" s="33"/>
      <c r="K351" s="33"/>
      <c r="L351" s="33"/>
      <c r="M351" s="37"/>
      <c r="N351" s="37"/>
      <c r="O351" s="134"/>
      <c r="P351" s="49"/>
      <c r="S351" s="67"/>
      <c r="T351" s="65"/>
    </row>
    <row r="352" spans="2:20" ht="13.8">
      <c r="B352" s="79"/>
      <c r="C352" s="79"/>
      <c r="D352" s="33"/>
      <c r="E352" s="78"/>
      <c r="F352" s="33"/>
      <c r="G352" s="33"/>
      <c r="H352" s="33"/>
      <c r="I352" s="37"/>
      <c r="J352" s="33"/>
      <c r="K352" s="33"/>
      <c r="L352" s="33"/>
      <c r="M352" s="37"/>
      <c r="N352" s="37"/>
      <c r="O352" s="134"/>
      <c r="P352" s="49"/>
      <c r="S352" s="67"/>
      <c r="T352" s="65"/>
    </row>
    <row r="353" spans="2:20" ht="13.8">
      <c r="B353" s="79"/>
      <c r="C353" s="79"/>
      <c r="D353" s="33"/>
      <c r="E353" s="78"/>
      <c r="F353" s="33"/>
      <c r="G353" s="33"/>
      <c r="H353" s="33"/>
      <c r="I353" s="37"/>
      <c r="J353" s="33"/>
      <c r="K353" s="33"/>
      <c r="L353" s="33"/>
      <c r="M353" s="37"/>
      <c r="N353" s="37"/>
      <c r="O353" s="134"/>
      <c r="P353" s="49"/>
      <c r="S353" s="67"/>
      <c r="T353" s="65"/>
    </row>
    <row r="354" spans="2:20" ht="13.8">
      <c r="B354" s="79"/>
      <c r="C354" s="79"/>
      <c r="D354" s="33"/>
      <c r="E354" s="78"/>
      <c r="F354" s="33"/>
      <c r="G354" s="33"/>
      <c r="H354" s="33"/>
      <c r="I354" s="37"/>
      <c r="J354" s="33"/>
      <c r="K354" s="33"/>
      <c r="L354" s="33"/>
      <c r="M354" s="37"/>
      <c r="N354" s="37"/>
      <c r="O354" s="134"/>
      <c r="P354" s="49"/>
      <c r="S354" s="67"/>
      <c r="T354" s="65"/>
    </row>
    <row r="355" spans="2:20" ht="13.8">
      <c r="B355" s="79"/>
      <c r="C355" s="79"/>
      <c r="D355" s="33"/>
      <c r="E355" s="78"/>
      <c r="F355" s="33"/>
      <c r="G355" s="33"/>
      <c r="H355" s="33"/>
      <c r="I355" s="37"/>
      <c r="J355" s="33"/>
      <c r="K355" s="33"/>
      <c r="L355" s="33"/>
      <c r="M355" s="37"/>
      <c r="N355" s="37"/>
      <c r="O355" s="134"/>
      <c r="P355" s="49"/>
      <c r="S355" s="67"/>
      <c r="T355" s="65"/>
    </row>
    <row r="356" spans="2:20" ht="13.8">
      <c r="B356" s="79"/>
      <c r="C356" s="79"/>
      <c r="D356" s="33"/>
      <c r="E356" s="78"/>
      <c r="F356" s="33"/>
      <c r="G356" s="33"/>
      <c r="H356" s="33"/>
      <c r="I356" s="37"/>
      <c r="J356" s="33"/>
      <c r="K356" s="33"/>
      <c r="L356" s="33"/>
      <c r="M356" s="37"/>
      <c r="N356" s="37"/>
      <c r="O356" s="134"/>
      <c r="P356" s="49"/>
      <c r="S356" s="67"/>
      <c r="T356" s="65"/>
    </row>
    <row r="357" spans="2:20" ht="13.8">
      <c r="B357" s="79"/>
      <c r="C357" s="79"/>
      <c r="D357" s="33"/>
      <c r="E357" s="78"/>
      <c r="F357" s="33"/>
      <c r="G357" s="33"/>
      <c r="H357" s="33"/>
      <c r="I357" s="37"/>
      <c r="J357" s="33"/>
      <c r="K357" s="33"/>
      <c r="L357" s="33"/>
      <c r="M357" s="37"/>
      <c r="N357" s="37"/>
      <c r="O357" s="134"/>
      <c r="P357" s="49"/>
      <c r="S357" s="67"/>
      <c r="T357" s="65"/>
    </row>
    <row r="358" spans="2:20" ht="13.8">
      <c r="B358" s="79"/>
      <c r="C358" s="79"/>
      <c r="D358" s="33"/>
      <c r="E358" s="78"/>
      <c r="F358" s="33"/>
      <c r="G358" s="33"/>
      <c r="H358" s="33"/>
      <c r="I358" s="37"/>
      <c r="J358" s="33"/>
      <c r="K358" s="33"/>
      <c r="L358" s="33"/>
      <c r="M358" s="37"/>
      <c r="N358" s="37"/>
      <c r="O358" s="134"/>
      <c r="P358" s="49"/>
      <c r="S358" s="67"/>
      <c r="T358" s="65"/>
    </row>
    <row r="359" spans="2:20" ht="13.8">
      <c r="B359" s="79"/>
      <c r="C359" s="79"/>
      <c r="D359" s="33"/>
      <c r="E359" s="78"/>
      <c r="F359" s="33"/>
      <c r="G359" s="33"/>
      <c r="H359" s="33"/>
      <c r="I359" s="37"/>
      <c r="J359" s="33"/>
      <c r="K359" s="33"/>
      <c r="L359" s="33"/>
      <c r="M359" s="37"/>
      <c r="N359" s="37"/>
      <c r="O359" s="134"/>
      <c r="P359" s="49"/>
      <c r="S359" s="67"/>
      <c r="T359" s="65"/>
    </row>
    <row r="360" spans="2:20" ht="13.8">
      <c r="B360" s="79"/>
      <c r="C360" s="79"/>
      <c r="D360" s="33"/>
      <c r="E360" s="78"/>
      <c r="F360" s="33"/>
      <c r="G360" s="33"/>
      <c r="H360" s="33"/>
      <c r="I360" s="37"/>
      <c r="J360" s="33"/>
      <c r="K360" s="33"/>
      <c r="L360" s="33"/>
      <c r="M360" s="37"/>
      <c r="N360" s="37"/>
      <c r="O360" s="134"/>
      <c r="P360" s="49"/>
      <c r="S360" s="67"/>
      <c r="T360" s="65"/>
    </row>
    <row r="361" spans="2:20" ht="13.8">
      <c r="B361" s="79"/>
      <c r="C361" s="79"/>
      <c r="D361" s="33"/>
      <c r="E361" s="78"/>
      <c r="F361" s="33"/>
      <c r="G361" s="33"/>
      <c r="H361" s="33"/>
      <c r="I361" s="37"/>
      <c r="J361" s="33"/>
      <c r="K361" s="33"/>
      <c r="L361" s="33"/>
      <c r="M361" s="37"/>
      <c r="N361" s="37"/>
      <c r="O361" s="134"/>
      <c r="P361" s="49"/>
      <c r="S361" s="67"/>
      <c r="T361" s="65"/>
    </row>
    <row r="362" spans="2:20" ht="13.8">
      <c r="B362" s="79"/>
      <c r="C362" s="79"/>
      <c r="D362" s="33"/>
      <c r="E362" s="78"/>
      <c r="F362" s="33"/>
      <c r="G362" s="33"/>
      <c r="H362" s="33"/>
      <c r="I362" s="37"/>
      <c r="J362" s="33"/>
      <c r="K362" s="33"/>
      <c r="L362" s="33"/>
      <c r="M362" s="37"/>
      <c r="N362" s="37"/>
      <c r="O362" s="134"/>
      <c r="P362" s="49"/>
      <c r="S362" s="67"/>
      <c r="T362" s="65"/>
    </row>
  </sheetData>
  <sortState xmlns:xlrd2="http://schemas.microsoft.com/office/spreadsheetml/2017/richdata2" ref="B9:Q16">
    <sortCondition descending="1" ref="Q9:Q16"/>
  </sortState>
  <mergeCells count="8">
    <mergeCell ref="A3:C3"/>
    <mergeCell ref="A1:P1"/>
    <mergeCell ref="B24:C24"/>
    <mergeCell ref="A5:D5"/>
    <mergeCell ref="B7:C7"/>
    <mergeCell ref="B8:C8"/>
    <mergeCell ref="A18:P18"/>
    <mergeCell ref="A20:C20"/>
  </mergeCells>
  <conditionalFormatting sqref="F2:K3 E2">
    <cfRule type="cellIs" dxfId="2" priority="2" stopIfTrue="1" operator="equal">
      <formula>100</formula>
    </cfRule>
  </conditionalFormatting>
  <conditionalFormatting sqref="F19:K20 E19">
    <cfRule type="cellIs" dxfId="1" priority="1" stopIfTrue="1" operator="equal">
      <formula>100</formula>
    </cfRule>
  </conditionalFormatting>
  <pageMargins left="1.1023622047244095" right="0.31496062992125984" top="0.35433070866141736" bottom="0" header="0" footer="0"/>
  <pageSetup paperSize="9" orientation="landscape" r:id="rId1"/>
  <rowBreaks count="1" manualBreakCount="1">
    <brk id="17" max="16383" man="1"/>
  </rowBreaks>
  <ignoredErrors>
    <ignoredError sqref="Q10:Q1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3"/>
  <sheetViews>
    <sheetView tabSelected="1" workbookViewId="0">
      <selection activeCell="F6" sqref="F6"/>
    </sheetView>
  </sheetViews>
  <sheetFormatPr defaultRowHeight="14.4"/>
  <cols>
    <col min="1" max="1" width="3" customWidth="1"/>
    <col min="2" max="2" width="25.33203125" customWidth="1"/>
  </cols>
  <sheetData>
    <row r="1" spans="1:14" ht="21">
      <c r="A1" s="82" t="s">
        <v>48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>
      <c r="A2" s="168"/>
      <c r="B2" s="168"/>
      <c r="C2" s="168"/>
      <c r="D2" s="168"/>
    </row>
    <row r="3" spans="1:14" s="8" customFormat="1" ht="13.2">
      <c r="A3" s="8" t="s">
        <v>7</v>
      </c>
      <c r="E3" s="14" t="s">
        <v>47</v>
      </c>
    </row>
    <row r="4" spans="1:14" s="8" customFormat="1" ht="13.2"/>
    <row r="5" spans="1:14">
      <c r="A5" s="168" t="s">
        <v>0</v>
      </c>
      <c r="B5" s="168"/>
      <c r="C5" s="168"/>
      <c r="D5" s="168"/>
    </row>
    <row r="6" spans="1:14">
      <c r="A6" s="168"/>
      <c r="B6" s="168"/>
      <c r="C6" s="168" t="s">
        <v>292</v>
      </c>
      <c r="D6" s="168"/>
    </row>
    <row r="7" spans="1:14">
      <c r="A7" s="168"/>
      <c r="B7" s="168"/>
      <c r="C7" s="168" t="s">
        <v>293</v>
      </c>
      <c r="D7" s="168"/>
    </row>
    <row r="8" spans="1:14">
      <c r="A8" s="168"/>
      <c r="B8" s="168"/>
      <c r="C8" s="168" t="s">
        <v>40</v>
      </c>
      <c r="D8" s="168"/>
    </row>
    <row r="9" spans="1:14">
      <c r="A9" s="168" t="s">
        <v>1</v>
      </c>
      <c r="B9" s="168"/>
      <c r="C9" s="168"/>
      <c r="D9" s="168"/>
    </row>
    <row r="10" spans="1:14">
      <c r="A10" s="168"/>
      <c r="B10" s="168"/>
      <c r="C10" s="168" t="s">
        <v>294</v>
      </c>
      <c r="D10" s="168"/>
    </row>
    <row r="11" spans="1:14">
      <c r="A11" s="168"/>
      <c r="B11" s="168"/>
      <c r="C11" s="168" t="s">
        <v>295</v>
      </c>
      <c r="D11" s="168"/>
    </row>
    <row r="12" spans="1:14">
      <c r="A12" s="168"/>
      <c r="B12" s="168"/>
      <c r="C12" s="168"/>
      <c r="D12" s="168"/>
    </row>
    <row r="13" spans="1:14">
      <c r="A13" s="168" t="s">
        <v>2</v>
      </c>
      <c r="B13" s="168"/>
      <c r="C13" s="168"/>
      <c r="D13" s="168"/>
    </row>
    <row r="14" spans="1:14">
      <c r="A14" s="168"/>
      <c r="B14" s="168"/>
      <c r="C14" s="168" t="s">
        <v>294</v>
      </c>
      <c r="D14" s="168"/>
    </row>
    <row r="15" spans="1:14">
      <c r="A15" s="168"/>
      <c r="B15" s="168"/>
      <c r="C15" s="168" t="s">
        <v>295</v>
      </c>
      <c r="D15" s="168"/>
    </row>
    <row r="16" spans="1:14">
      <c r="A16" s="168" t="s">
        <v>3</v>
      </c>
      <c r="B16" s="168"/>
      <c r="C16" s="168"/>
      <c r="D16" s="168"/>
    </row>
    <row r="17" spans="1:4">
      <c r="A17" s="168"/>
      <c r="B17" s="168"/>
      <c r="C17" s="168" t="s">
        <v>40</v>
      </c>
      <c r="D17" s="168"/>
    </row>
    <row r="18" spans="1:4">
      <c r="A18" s="168"/>
      <c r="B18" s="168"/>
      <c r="C18" s="168" t="s">
        <v>41</v>
      </c>
      <c r="D18" s="168"/>
    </row>
    <row r="19" spans="1:4">
      <c r="A19" s="168" t="s">
        <v>4</v>
      </c>
      <c r="B19" s="168"/>
      <c r="C19" s="168"/>
      <c r="D19" s="168"/>
    </row>
    <row r="20" spans="1:4">
      <c r="A20" s="168"/>
      <c r="B20" s="168" t="s">
        <v>5</v>
      </c>
      <c r="C20" s="168" t="s">
        <v>296</v>
      </c>
      <c r="D20" s="168"/>
    </row>
    <row r="21" spans="1:4">
      <c r="A21" s="168"/>
      <c r="B21" s="168" t="s">
        <v>44</v>
      </c>
      <c r="C21" s="168" t="s">
        <v>292</v>
      </c>
      <c r="D21" s="168"/>
    </row>
    <row r="22" spans="1:4">
      <c r="A22" s="168"/>
      <c r="B22" s="168"/>
      <c r="C22" s="168" t="s">
        <v>297</v>
      </c>
      <c r="D22" s="168"/>
    </row>
    <row r="23" spans="1:4">
      <c r="A23" s="168" t="s">
        <v>6</v>
      </c>
      <c r="B23" s="168"/>
      <c r="C23" s="168"/>
      <c r="D23" s="168"/>
    </row>
    <row r="24" spans="1:4">
      <c r="A24" s="168"/>
      <c r="B24" s="168" t="s">
        <v>5</v>
      </c>
      <c r="C24" s="168" t="s">
        <v>298</v>
      </c>
      <c r="D24" s="168"/>
    </row>
    <row r="25" spans="1:4">
      <c r="A25" s="168"/>
      <c r="B25" s="168" t="s">
        <v>42</v>
      </c>
      <c r="C25" s="168" t="s">
        <v>299</v>
      </c>
      <c r="D25" s="168"/>
    </row>
    <row r="26" spans="1:4">
      <c r="A26" s="168"/>
      <c r="B26" s="168" t="s">
        <v>42</v>
      </c>
      <c r="C26" s="168" t="s">
        <v>300</v>
      </c>
      <c r="D26" s="168"/>
    </row>
    <row r="27" spans="1:4">
      <c r="A27" s="168"/>
      <c r="B27" s="168" t="s">
        <v>43</v>
      </c>
      <c r="C27" s="168" t="s">
        <v>301</v>
      </c>
      <c r="D27" s="168"/>
    </row>
    <row r="28" spans="1:4" s="168" customFormat="1">
      <c r="B28" s="168" t="s">
        <v>43</v>
      </c>
      <c r="C28" s="168" t="s">
        <v>41</v>
      </c>
    </row>
    <row r="29" spans="1:4">
      <c r="A29" s="169"/>
      <c r="B29" s="168"/>
      <c r="C29" s="168"/>
      <c r="D29" s="168"/>
    </row>
    <row r="30" spans="1:4">
      <c r="A30" s="169"/>
      <c r="B30" s="169"/>
      <c r="C30" s="168"/>
      <c r="D30" s="168"/>
    </row>
    <row r="31" spans="1:4">
      <c r="A31" s="169"/>
      <c r="B31" s="169"/>
      <c r="C31" s="168"/>
      <c r="D31" s="168"/>
    </row>
    <row r="32" spans="1:4">
      <c r="A32" s="169"/>
      <c r="B32" s="168"/>
      <c r="C32" s="168"/>
      <c r="D32" s="168"/>
    </row>
    <row r="33" spans="1:4">
      <c r="A33" s="169"/>
      <c r="B33" s="168"/>
      <c r="C33" s="168"/>
      <c r="D33" s="168"/>
    </row>
  </sheetData>
  <conditionalFormatting sqref="E1:K1">
    <cfRule type="cellIs" dxfId="0" priority="1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7</vt:i4>
      </vt:variant>
      <vt:variant>
        <vt:lpstr>Nimega vahemikud</vt:lpstr>
      </vt:variant>
      <vt:variant>
        <vt:i4>3</vt:i4>
      </vt:variant>
    </vt:vector>
  </HeadingPairs>
  <TitlesOfParts>
    <vt:vector size="10" baseType="lpstr">
      <vt:lpstr>60 lam.</vt:lpstr>
      <vt:lpstr>olümp.</vt:lpstr>
      <vt:lpstr>vabapüstol</vt:lpstr>
      <vt:lpstr>3x40</vt:lpstr>
      <vt:lpstr>standardpüstol</vt:lpstr>
      <vt:lpstr>spordipüstol</vt:lpstr>
      <vt:lpstr>kohtunikud</vt:lpstr>
      <vt:lpstr>'3x40'!Prindiala</vt:lpstr>
      <vt:lpstr>'60 lam.'!Prindiala</vt:lpstr>
      <vt:lpstr>standardpüstol!Prindiala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Anu Uin</cp:lastModifiedBy>
  <cp:lastPrinted>2021-08-22T12:39:35Z</cp:lastPrinted>
  <dcterms:created xsi:type="dcterms:W3CDTF">2012-05-09T13:24:06Z</dcterms:created>
  <dcterms:modified xsi:type="dcterms:W3CDTF">2021-08-22T15:36:08Z</dcterms:modified>
</cp:coreProperties>
</file>