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u Uin\Documents\Laskespordiklubi\EMV\EMV 2021\"/>
    </mc:Choice>
  </mc:AlternateContent>
  <xr:revisionPtr revIDLastSave="0" documentId="13_ncr:1_{AFA235BC-3EE2-4186-8B8B-0E3FA70BFF32}" xr6:coauthVersionLast="47" xr6:coauthVersionMax="47" xr10:uidLastSave="{00000000-0000-0000-0000-000000000000}"/>
  <bookViews>
    <workbookView xWindow="-132" yWindow="-132" windowWidth="23304" windowHeight="12624" tabRatio="856" firstSheet="16" activeTab="21" xr2:uid="{00000000-000D-0000-FFFF-FFFF00000000}"/>
  </bookViews>
  <sheets>
    <sheet name="3x40 N,NJ" sheetId="4" r:id="rId1"/>
    <sheet name="3x40 NVK" sheetId="15" r:id="rId2"/>
    <sheet name="St.püstol M, MJ" sheetId="6" r:id="rId3"/>
    <sheet name="St.püstol MVK" sheetId="16" r:id="rId4"/>
    <sheet name="St.püstol N, NJ" sheetId="25" r:id="rId5"/>
    <sheet name="St.püstol NVK" sheetId="26" r:id="rId6"/>
    <sheet name="60 lam.M,MJ" sheetId="5" r:id="rId7"/>
    <sheet name="60 lam M VK" sheetId="20" r:id="rId8"/>
    <sheet name="60 lam N, NJ" sheetId="21" r:id="rId9"/>
    <sheet name="60 lam N VK" sheetId="22" r:id="rId10"/>
    <sheet name="30+30 N,NJ" sheetId="7" r:id="rId11"/>
    <sheet name="30+30 NVK" sheetId="13" r:id="rId12"/>
    <sheet name="30+30 MJ" sheetId="17" r:id="rId13"/>
    <sheet name="TK 30+30 M" sheetId="18" r:id="rId14"/>
    <sheet name="TK 30+30 VK" sheetId="19" r:id="rId15"/>
    <sheet name="Vabap M,MJ" sheetId="8" r:id="rId16"/>
    <sheet name="Vabap VK" sheetId="12" r:id="rId17"/>
    <sheet name="JMS 30+30 M, N" sheetId="10" r:id="rId18"/>
    <sheet name="JMS 30+30 VK" sheetId="24" r:id="rId19"/>
    <sheet name="3x40 M,MJ" sheetId="3" r:id="rId20"/>
    <sheet name="3x40 MVK" sheetId="14" r:id="rId21"/>
    <sheet name="olümp.M,MJ" sheetId="9" r:id="rId22"/>
    <sheet name="olümp VK" sheetId="23" r:id="rId23"/>
    <sheet name="JMS 20+20 mix M, N" sheetId="27" r:id="rId24"/>
    <sheet name="JMS 20+20 mix VK" sheetId="28" r:id="rId25"/>
    <sheet name="kohtunikud" sheetId="1" r:id="rId26"/>
  </sheets>
  <definedNames>
    <definedName name="_xlnm.Print_Area" localSheetId="10">'30+30 N,NJ'!$A$1:$P$60</definedName>
    <definedName name="_xlnm.Print_Area" localSheetId="11">'30+30 NVK'!$A$1:$G$35</definedName>
    <definedName name="_xlnm.Print_Area" localSheetId="20">'3x40 MVK'!$A$1:$I$44</definedName>
    <definedName name="_xlnm.Print_Area" localSheetId="0">'3x40 N,NJ'!$A$1:$W$68</definedName>
    <definedName name="_xlnm.Print_Area" localSheetId="7">'60 lam M VK'!$A$1:$I$52</definedName>
    <definedName name="_xlnm.Print_Area" localSheetId="9">'60 lam N VK'!$A$1:$I$44</definedName>
    <definedName name="_xlnm.Print_Area" localSheetId="6">'60 lam.M,MJ'!$A$1:$M$67</definedName>
    <definedName name="_xlnm.Print_Area" localSheetId="23">'JMS 20+20 mix M, N'!$A$1:$Q$35</definedName>
    <definedName name="_xlnm.Print_Area" localSheetId="24">'JMS 20+20 mix VK'!$A$1:$H$38</definedName>
    <definedName name="_xlnm.Print_Area" localSheetId="18">'JMS 30+30 VK'!$A$1:$I$45</definedName>
    <definedName name="_xlnm.Print_Area" localSheetId="13">'TK 30+30 M'!$A$1:$Q$29</definedName>
    <definedName name="_xlnm.Print_Area" localSheetId="14">'TK 30+30 VK'!$A$1:$J$28</definedName>
    <definedName name="_xlnm.Print_Area" localSheetId="16">'Vabap VK'!$A$1:$H$27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4" l="1"/>
  <c r="G36" i="4" s="1"/>
  <c r="N36" i="4" s="1"/>
  <c r="P11" i="7"/>
  <c r="P14" i="7"/>
  <c r="P9" i="7"/>
  <c r="P15" i="7"/>
  <c r="P12" i="7"/>
  <c r="P10" i="7"/>
  <c r="P16" i="7"/>
  <c r="P13" i="7"/>
  <c r="F36" i="3" l="1"/>
  <c r="G36" i="3" s="1"/>
  <c r="H36" i="3" s="1"/>
  <c r="N36" i="3" s="1"/>
  <c r="F16" i="4" l="1"/>
  <c r="G16" i="4" s="1"/>
  <c r="H16" i="4" s="1"/>
  <c r="F28" i="4"/>
  <c r="G28" i="4" s="1"/>
  <c r="H28" i="4" s="1"/>
  <c r="N28" i="4" s="1"/>
  <c r="F32" i="4"/>
  <c r="G32" i="4" s="1"/>
  <c r="N32" i="4" s="1"/>
  <c r="F24" i="4" l="1"/>
  <c r="G24" i="4" s="1"/>
  <c r="H24" i="4" s="1"/>
  <c r="I24" i="4" s="1"/>
  <c r="N24" i="4" s="1"/>
  <c r="F20" i="4"/>
  <c r="G20" i="4" s="1"/>
  <c r="H20" i="4" s="1"/>
  <c r="I20" i="4" s="1"/>
  <c r="J20" i="4" s="1"/>
  <c r="N20" i="4" s="1"/>
  <c r="I16" i="4"/>
  <c r="J16" i="4" s="1"/>
  <c r="K16" i="4" s="1"/>
  <c r="N16" i="4" s="1"/>
  <c r="F12" i="4"/>
  <c r="G12" i="4" s="1"/>
  <c r="H12" i="4" s="1"/>
  <c r="I12" i="4" s="1"/>
  <c r="J12" i="4" s="1"/>
  <c r="K12" i="4" s="1"/>
  <c r="L12" i="4" s="1"/>
  <c r="N12" i="4" s="1"/>
  <c r="F8" i="4"/>
  <c r="G8" i="4" s="1"/>
  <c r="H8" i="4" s="1"/>
  <c r="I8" i="4" s="1"/>
  <c r="J8" i="4" s="1"/>
  <c r="K8" i="4" s="1"/>
  <c r="L8" i="4" s="1"/>
  <c r="N8" i="4" s="1"/>
  <c r="N11" i="9" l="1"/>
  <c r="N13" i="9"/>
  <c r="N12" i="9"/>
  <c r="N9" i="9"/>
  <c r="N8" i="9"/>
  <c r="N10" i="9"/>
  <c r="F32" i="3"/>
  <c r="G32" i="3" s="1"/>
  <c r="H32" i="3" s="1"/>
  <c r="N32" i="3" s="1"/>
  <c r="F28" i="3"/>
  <c r="G28" i="3" s="1"/>
  <c r="H28" i="3" s="1"/>
  <c r="N28" i="3" s="1"/>
  <c r="F24" i="3"/>
  <c r="G24" i="3" s="1"/>
  <c r="H24" i="3" s="1"/>
  <c r="I24" i="3" s="1"/>
  <c r="N24" i="3" s="1"/>
  <c r="F20" i="3"/>
  <c r="G20" i="3" s="1"/>
  <c r="H20" i="3" s="1"/>
  <c r="I20" i="3" s="1"/>
  <c r="J20" i="3" s="1"/>
  <c r="N20" i="3" s="1"/>
  <c r="F16" i="3"/>
  <c r="G16" i="3" s="1"/>
  <c r="H16" i="3" s="1"/>
  <c r="I16" i="3" s="1"/>
  <c r="J16" i="3" s="1"/>
  <c r="K16" i="3" s="1"/>
  <c r="N16" i="3" s="1"/>
  <c r="F12" i="3"/>
  <c r="G12" i="3" s="1"/>
  <c r="H12" i="3" s="1"/>
  <c r="I12" i="3" s="1"/>
  <c r="J12" i="3" s="1"/>
  <c r="K12" i="3" s="1"/>
  <c r="L12" i="3" s="1"/>
  <c r="N12" i="3" s="1"/>
  <c r="F8" i="3"/>
  <c r="G8" i="3" s="1"/>
  <c r="H8" i="3" s="1"/>
  <c r="I8" i="3" s="1"/>
  <c r="J8" i="3" s="1"/>
  <c r="K8" i="3" s="1"/>
  <c r="L8" i="3" s="1"/>
  <c r="N8" i="3" s="1"/>
</calcChain>
</file>

<file path=xl/sharedStrings.xml><?xml version="1.0" encoding="utf-8"?>
<sst xmlns="http://schemas.openxmlformats.org/spreadsheetml/2006/main" count="2745" uniqueCount="594">
  <si>
    <t>VÕISTLUSTE  ZÜRII</t>
  </si>
  <si>
    <t>50m  ŽÜRII</t>
  </si>
  <si>
    <t>Tulejoone vanemkohtunik</t>
  </si>
  <si>
    <t>25m  ŽÜRII</t>
  </si>
  <si>
    <t>Märkidejoone kohtunik</t>
  </si>
  <si>
    <t xml:space="preserve">  </t>
  </si>
  <si>
    <t>Liikuva märgi ŽÜRII</t>
  </si>
  <si>
    <t>Tartumaa Tervisespordikeskus</t>
  </si>
  <si>
    <t>Väikepüss 3x40 lasku mehed</t>
  </si>
  <si>
    <t>Ees- ja perekonnanimi</t>
  </si>
  <si>
    <t>Sa</t>
  </si>
  <si>
    <t>Lamades</t>
  </si>
  <si>
    <t>Püsti</t>
  </si>
  <si>
    <t>Põlvelt</t>
  </si>
  <si>
    <t>Summa</t>
  </si>
  <si>
    <t>Klass</t>
  </si>
  <si>
    <t>I</t>
  </si>
  <si>
    <t>II</t>
  </si>
  <si>
    <t>Väikepüss 3x40 lasku meesjuuniorid</t>
  </si>
  <si>
    <t>Koht</t>
  </si>
  <si>
    <t>Ees-ja perekonnanimi</t>
  </si>
  <si>
    <t>Seeriad</t>
  </si>
  <si>
    <t>Kokku</t>
  </si>
  <si>
    <t>III</t>
  </si>
  <si>
    <t xml:space="preserve">Standardpüstol 20+20+20 lasku  mehed </t>
  </si>
  <si>
    <t>S.a.</t>
  </si>
  <si>
    <t>150"</t>
  </si>
  <si>
    <t>20"</t>
  </si>
  <si>
    <t>10"</t>
  </si>
  <si>
    <t xml:space="preserve">Standardpüstol 20+20+20 lasku  meesjuuniorid </t>
  </si>
  <si>
    <t>Spordipüstol 30+30 lasku naised</t>
  </si>
  <si>
    <t xml:space="preserve">Koht     </t>
  </si>
  <si>
    <t xml:space="preserve">I </t>
  </si>
  <si>
    <t>Spordipüstol 30+30 lasku naisjuuniorid</t>
  </si>
  <si>
    <t>S.a</t>
  </si>
  <si>
    <t>IV</t>
  </si>
  <si>
    <t>V</t>
  </si>
  <si>
    <t>VI</t>
  </si>
  <si>
    <t>Olümpiakiirlaskmine mehed</t>
  </si>
  <si>
    <t>Olümpiakiirlaskmine meesjuuniorid</t>
  </si>
  <si>
    <t xml:space="preserve">Koht   </t>
  </si>
  <si>
    <t xml:space="preserve">II </t>
  </si>
  <si>
    <t>60 lasku lamades mehed</t>
  </si>
  <si>
    <t>60 lasku lamades meesjuuniorid</t>
  </si>
  <si>
    <t xml:space="preserve">60 lasku lamades naised </t>
  </si>
  <si>
    <t xml:space="preserve">60 lasku lamades naisjuuniorid </t>
  </si>
  <si>
    <t>60 l vabapüstol meesjuuniorid</t>
  </si>
  <si>
    <t>60 l vabapüstol mehed</t>
  </si>
  <si>
    <t>10*</t>
  </si>
  <si>
    <t>Klubi</t>
  </si>
  <si>
    <t>QF</t>
  </si>
  <si>
    <t>60 l vabapüstol mehed VÕISTKONDLIK</t>
  </si>
  <si>
    <t>Spordipüstol 30+30 lasku naised FINAAL</t>
  </si>
  <si>
    <t>Spordipüstol 30+30 lasku naised VÕISTKONDLIK</t>
  </si>
  <si>
    <t>Peep  Sõber Tallinn 1979 Ventspils</t>
  </si>
  <si>
    <t xml:space="preserve">EJR  542 </t>
  </si>
  <si>
    <t xml:space="preserve">ER  570 </t>
  </si>
  <si>
    <t xml:space="preserve">ER  1653  </t>
  </si>
  <si>
    <t>ER  1712</t>
  </si>
  <si>
    <t xml:space="preserve"> Järvamaa LSK (Marie Maarend; Inna Rose; Maire Arro) 2001 Elva</t>
  </si>
  <si>
    <t xml:space="preserve"> Dünamo (Raivo Tahur; Vello Orav; Raal Kurus) 1985  Elva</t>
  </si>
  <si>
    <t xml:space="preserve">ER  589 </t>
  </si>
  <si>
    <t xml:space="preserve">EJR  574 </t>
  </si>
  <si>
    <t>Püsti - väljalangemine</t>
  </si>
  <si>
    <t>Väikepüss 3x40 lasku mehed FINAAL</t>
  </si>
  <si>
    <t>Lam</t>
  </si>
  <si>
    <t>Põlv</t>
  </si>
  <si>
    <t xml:space="preserve">EJR 1139 </t>
  </si>
  <si>
    <t>Väikepüss 3x40 lasku mehed VÕISTKONDLIK</t>
  </si>
  <si>
    <t>Tarmo Pärnaku Viljandi SK 13.05.2007 Elva</t>
  </si>
  <si>
    <t>Triin Roostfeldt SK Haapsalu 27.06.2003 Elva</t>
  </si>
  <si>
    <t>Anton Farforovski Narva LSK 28.06.2014 Elva</t>
  </si>
  <si>
    <t>TK püstol/revolver 30+30 lasku mehed</t>
  </si>
  <si>
    <t>Raal Kurus MäLK 1998 Vodja</t>
  </si>
  <si>
    <t>Spordipüstol 30+30 lasku meesjuuniorid</t>
  </si>
  <si>
    <t>TK püstol/revolver 30+30 lasku mehed VÕISTKONDLIK</t>
  </si>
  <si>
    <t xml:space="preserve">Peeter Olesk Põlva SpK 29.06.2013 Elva </t>
  </si>
  <si>
    <t xml:space="preserve">EJR  590 </t>
  </si>
  <si>
    <t xml:space="preserve">ER 579 </t>
  </si>
  <si>
    <t>Neeme Pajusaar Tallinn 1977 Lvov</t>
  </si>
  <si>
    <t xml:space="preserve">EJR 569 </t>
  </si>
  <si>
    <t>Peeter Olesk Põlva SpK 01.08.2013 Osijek</t>
  </si>
  <si>
    <t xml:space="preserve">
Standardpüstol 20+20+20 lasku  mehed 
 VÕISTKONDLIK</t>
  </si>
  <si>
    <t>60 lasku lamades mehed VÕISTKONDLIK</t>
  </si>
  <si>
    <t>60 lasku lamades naised VÕISTKONDLIK</t>
  </si>
  <si>
    <t>Olümpiakiirlaskmine mehed FINAAL</t>
  </si>
  <si>
    <t>Olümpiakiirlaskmine mehed VÕISTKONDLIK</t>
  </si>
  <si>
    <t xml:space="preserve">EJR 573 </t>
  </si>
  <si>
    <t>Peeter Olesk Põlva SpK 25.08.2013 Männiku</t>
  </si>
  <si>
    <t>Jooksev metssiga 30 + 30 lasku mehed</t>
  </si>
  <si>
    <t>Jooksev metssiga 30 + 30 lasku mehed VÕISTKONDLIK</t>
  </si>
  <si>
    <t>ER 593</t>
  </si>
  <si>
    <t xml:space="preserve"> Aleksandr Utrobin Tallinn 1983 Moskva</t>
  </si>
  <si>
    <t>ER 392</t>
  </si>
  <si>
    <t xml:space="preserve"> Aleksandr Utrobin Tallinn 1989 Elva</t>
  </si>
  <si>
    <t>Jooksev metssiga 20 + 20 lasku mix mehed VÕISTKONDLIK</t>
  </si>
  <si>
    <t>Jooksev metssiga 20+20 lasku mix mehed</t>
  </si>
  <si>
    <t>Väikepüss 3x40 lasku naised</t>
  </si>
  <si>
    <t>Väikepüss 3x40 lasku naisjuuniorid</t>
  </si>
  <si>
    <t>Väikepüss 3x40 lasku naised FINAAL</t>
  </si>
  <si>
    <t>Väikepüss 3x40 lasku naised VÕISTKONDLIK</t>
  </si>
  <si>
    <t>Standardpüstol 20+20+20 lasku  naised</t>
  </si>
  <si>
    <t xml:space="preserve">Standardpüstol 20+20+20 lasku  naisjuuniorid </t>
  </si>
  <si>
    <t>ER  1675</t>
  </si>
  <si>
    <t>Eesti koondis (Peeter Olesk; Fred Raukas; Reijo Virolainen) 30.05.2017 Bakuu</t>
  </si>
  <si>
    <t>Standardpüstol 20+20+20 lasku  naised VÕISTKONDLIK</t>
  </si>
  <si>
    <t>EFR  30</t>
  </si>
  <si>
    <t>Peeter Olesk Kaitsejõudude SK 25.07.2017 Bakuu</t>
  </si>
  <si>
    <t>Jooksev metssiga 30 + 30 lasku naised</t>
  </si>
  <si>
    <t>Jooksev metssiga 20+20 lasku mix naised</t>
  </si>
  <si>
    <t>Jooksev metssiga 30 + 30 lasku naised VÕISTKONDLIK</t>
  </si>
  <si>
    <t>Jooksev metssiga 20 + 20 lasku mix naised VÕISTKONDLIK</t>
  </si>
  <si>
    <t>EFR  26</t>
  </si>
  <si>
    <t>Kristina Kiisk Järvamaa LK 06.07.2018 Elva</t>
  </si>
  <si>
    <t>Kaitsejõudude SK (Peeter Olesk; Erko Vilba; Fred Raukas) 07.07.2018 Elva</t>
  </si>
  <si>
    <t>ER 1170</t>
  </si>
  <si>
    <t>Meelis Kiisk Järvamaa LSK 12.08.2018 Novi Sad</t>
  </si>
  <si>
    <t>ER 1671</t>
  </si>
  <si>
    <t>KJ SK (Peeter Olesk; Fred Raukas; Erko Vilba) 08.07.2018 Elva</t>
  </si>
  <si>
    <t>KORRALDUSKOGU</t>
  </si>
  <si>
    <t>APELLATSIOONI  ZÜRII</t>
  </si>
  <si>
    <t>Sius operaator</t>
  </si>
  <si>
    <t>Varustuse KONTROLL</t>
  </si>
  <si>
    <t>Klassifikatsiooni  ZÜRII</t>
  </si>
  <si>
    <t>EFR  456,7</t>
  </si>
  <si>
    <t>Anžela Voronova Kaitsejõudude SK 24.05.2016. München</t>
  </si>
  <si>
    <t>ER  1168</t>
  </si>
  <si>
    <t>Anžela Voronova Kaitsejõudude SK 04.06.2018. Thun</t>
  </si>
  <si>
    <t>ER  1821,4</t>
  </si>
  <si>
    <t>Narva LSK  (Andrei Mihhailov; Vladislav Lušin; Konstantin Loginov) 29.06.2019 Elva</t>
  </si>
  <si>
    <t>EJR 521</t>
  </si>
  <si>
    <t>Alina Kovaljova KL MäLK 31.05.2019 Elva</t>
  </si>
  <si>
    <t>ER 545</t>
  </si>
  <si>
    <t>Kairi Heinsoo Viljandi LK 31.05.2019 Elva</t>
  </si>
  <si>
    <t>ER 541</t>
  </si>
  <si>
    <t>Heili Lepp KL MäLK 9.06.2019 Inkoo</t>
  </si>
  <si>
    <t>ER 1634</t>
  </si>
  <si>
    <t>KL MäLK (Hellar Sile; Väino Eller; Jaanus Mugu) 29.06.2019 Elva</t>
  </si>
  <si>
    <t xml:space="preserve">EFR 452,6 </t>
  </si>
  <si>
    <t>Meelis Kiisk Järvamaa LSK 1.06.2019 Elva</t>
  </si>
  <si>
    <t>ER 3377</t>
  </si>
  <si>
    <t>Narva LSK (Andrei Mihhailov; Artjom Ert; Vladislav Lušin) 30.06.2019 Elva</t>
  </si>
  <si>
    <t>ER 1852,7</t>
  </si>
  <si>
    <t xml:space="preserve">Eesti koondis (Marjana-Kristiina Meronen; Tuuli Kübarsepp; Anžela Voronova) </t>
  </si>
  <si>
    <t>16.09.2019 Bologna</t>
  </si>
  <si>
    <t>ER 586</t>
  </si>
  <si>
    <t xml:space="preserve"> Peeter Olesk Kaitsejõudude SK 02.06.2019 Elva</t>
  </si>
  <si>
    <t>ER 353</t>
  </si>
  <si>
    <t>ER  1722</t>
  </si>
  <si>
    <t>Varustuse kontrolli vanemkohtunik</t>
  </si>
  <si>
    <t>Varustuse kontrolli kohtunik</t>
  </si>
  <si>
    <t>žürii esimees</t>
  </si>
  <si>
    <t>žürii liige</t>
  </si>
  <si>
    <t>Eesti Meistrivõistlused 2021</t>
  </si>
  <si>
    <t>25.juuni 2021</t>
  </si>
  <si>
    <t>Katrin Smirnova Narva LSK 06.09.2020. Männiku</t>
  </si>
  <si>
    <t>EJR  1159</t>
  </si>
  <si>
    <t>ER  3438</t>
  </si>
  <si>
    <t>KL MäLK (Anžela Voronova; Ljudmila Kortšagina; Elise Saar) 04.07.2020 Elva</t>
  </si>
  <si>
    <t>26.juuni 2021</t>
  </si>
  <si>
    <t>ER 624,4</t>
  </si>
  <si>
    <t>Meelis Kiisk Järvamaa LSK 01.08.2020 Männiku</t>
  </si>
  <si>
    <t>EJR 619,8</t>
  </si>
  <si>
    <t>Artjom Ert Narva LSK 29.08.2020 Elva</t>
  </si>
  <si>
    <t>ER 625,0</t>
  </si>
  <si>
    <t>Katrin Smirnova Narva LSK 06.09.2020 Männiku</t>
  </si>
  <si>
    <t>EJR 625,0</t>
  </si>
  <si>
    <t>Alvi Krusta KL MäLK 1999 Tallinn</t>
  </si>
  <si>
    <t>27.juuni 2021</t>
  </si>
  <si>
    <t>25-27. juuni 2021</t>
  </si>
  <si>
    <t>ER 1085</t>
  </si>
  <si>
    <t>Elva LSK (Henri Pikk; Lauri Loot; Hillar Loot) 05.07.2020 Elva</t>
  </si>
  <si>
    <t>Heili</t>
  </si>
  <si>
    <t>LEPP</t>
  </si>
  <si>
    <t>KL MäLK</t>
  </si>
  <si>
    <t>Anni</t>
  </si>
  <si>
    <t>KÄÄRST</t>
  </si>
  <si>
    <t>Elva LSK</t>
  </si>
  <si>
    <t>Kristina</t>
  </si>
  <si>
    <t>POLUNINA</t>
  </si>
  <si>
    <t>Narva LSK</t>
  </si>
  <si>
    <t>KIISK</t>
  </si>
  <si>
    <t>Triin</t>
  </si>
  <si>
    <t>KUUSIK</t>
  </si>
  <si>
    <t>SK Haapsalu</t>
  </si>
  <si>
    <t>Kairi</t>
  </si>
  <si>
    <t>HEINSOO</t>
  </si>
  <si>
    <t>Viljandi LK</t>
  </si>
  <si>
    <t>Marit</t>
  </si>
  <si>
    <t>PLEIATS</t>
  </si>
  <si>
    <t>Oksana</t>
  </si>
  <si>
    <t>FROJAN</t>
  </si>
  <si>
    <t>Ragne</t>
  </si>
  <si>
    <t>ROOSLA</t>
  </si>
  <si>
    <t>Kaiu LK</t>
  </si>
  <si>
    <t>Mariliis</t>
  </si>
  <si>
    <t>TIISLER</t>
  </si>
  <si>
    <t>Põlva LSK</t>
  </si>
  <si>
    <t>Õnne-Liisi</t>
  </si>
  <si>
    <t>VIIDAS</t>
  </si>
  <si>
    <t>V-Maarja LaS</t>
  </si>
  <si>
    <t>Lagle</t>
  </si>
  <si>
    <t>NÕU</t>
  </si>
  <si>
    <t>Aleksandra</t>
  </si>
  <si>
    <t>MOISSEJEVA</t>
  </si>
  <si>
    <t>Marja</t>
  </si>
  <si>
    <t>KIRSS</t>
  </si>
  <si>
    <t>Mei-Bret</t>
  </si>
  <si>
    <t>ISOTAMM</t>
  </si>
  <si>
    <t>Laura-Liisa</t>
  </si>
  <si>
    <t>KOLOMETS</t>
  </si>
  <si>
    <t>Alina</t>
  </si>
  <si>
    <t>KOVALJOVA</t>
  </si>
  <si>
    <t>Maire</t>
  </si>
  <si>
    <t>PÄRN</t>
  </si>
  <si>
    <t>Ülenurme GSK</t>
  </si>
  <si>
    <t>Elerin</t>
  </si>
  <si>
    <t>ROSS</t>
  </si>
  <si>
    <t>Rosette Liis</t>
  </si>
  <si>
    <t>UUS</t>
  </si>
  <si>
    <t>Birgitta</t>
  </si>
  <si>
    <t>VARE</t>
  </si>
  <si>
    <t>Anne-Mai</t>
  </si>
  <si>
    <t>NAHK</t>
  </si>
  <si>
    <t>KALLAS</t>
  </si>
  <si>
    <t>Sirli</t>
  </si>
  <si>
    <t>LIKK</t>
  </si>
  <si>
    <t>Mai-Liis</t>
  </si>
  <si>
    <t>VIKMAN</t>
  </si>
  <si>
    <t>Kenely</t>
  </si>
  <si>
    <t>OTSA</t>
  </si>
  <si>
    <t>Viljandi LK I</t>
  </si>
  <si>
    <t>Viljandi LK II</t>
  </si>
  <si>
    <t>ÜGSK-Tartu Tamme Kool</t>
  </si>
  <si>
    <t>Reijo</t>
  </si>
  <si>
    <t>VIROLAINEN</t>
  </si>
  <si>
    <t>Aivar</t>
  </si>
  <si>
    <t>VANAKAMAR</t>
  </si>
  <si>
    <t>Lennart</t>
  </si>
  <si>
    <t>SAAREPUU</t>
  </si>
  <si>
    <t>Kaitsejõudude SK</t>
  </si>
  <si>
    <t>Fred</t>
  </si>
  <si>
    <t>RAUKAS</t>
  </si>
  <si>
    <t>Hilari</t>
  </si>
  <si>
    <t>JUCHNEWITSCH</t>
  </si>
  <si>
    <t>Erko</t>
  </si>
  <si>
    <t>VILBA</t>
  </si>
  <si>
    <t>Stanislav</t>
  </si>
  <si>
    <t>BOLDÕREV</t>
  </si>
  <si>
    <t>Ivan</t>
  </si>
  <si>
    <t>BULAJEVSKI</t>
  </si>
  <si>
    <t>Jegor</t>
  </si>
  <si>
    <t>ŠAHIN</t>
  </si>
  <si>
    <t>Elari</t>
  </si>
  <si>
    <t>TAHVINOV</t>
  </si>
  <si>
    <t>Raal</t>
  </si>
  <si>
    <t>KURUS</t>
  </si>
  <si>
    <t>Ariko</t>
  </si>
  <si>
    <t>ASTRA</t>
  </si>
  <si>
    <t>Silver</t>
  </si>
  <si>
    <t>MÄE</t>
  </si>
  <si>
    <t>Anton</t>
  </si>
  <si>
    <t>Joosep</t>
  </si>
  <si>
    <t>ANIMÄGI</t>
  </si>
  <si>
    <t>Erki</t>
  </si>
  <si>
    <t>SILLAKIVI</t>
  </si>
  <si>
    <t>Taavi</t>
  </si>
  <si>
    <t>ILVES</t>
  </si>
  <si>
    <t>Kristjan</t>
  </si>
  <si>
    <t>KOOSAPOEG</t>
  </si>
  <si>
    <t>Raul</t>
  </si>
  <si>
    <t>ERK</t>
  </si>
  <si>
    <t>Marchus-Joonas</t>
  </si>
  <si>
    <t>KOPPEL</t>
  </si>
  <si>
    <t>Jevgeni</t>
  </si>
  <si>
    <t>MIHHAILOV</t>
  </si>
  <si>
    <t>Nemo</t>
  </si>
  <si>
    <t>TABUR</t>
  </si>
  <si>
    <t>KJ SK</t>
  </si>
  <si>
    <t>Taivo</t>
  </si>
  <si>
    <t>KRUUSPAN</t>
  </si>
  <si>
    <t>Marek</t>
  </si>
  <si>
    <t>MULTRAM</t>
  </si>
  <si>
    <t>Kalev</t>
  </si>
  <si>
    <t>MAIDO</t>
  </si>
  <si>
    <t>DNF</t>
  </si>
  <si>
    <t>Hannes</t>
  </si>
  <si>
    <t>JAAKSON</t>
  </si>
  <si>
    <t>Valga LK</t>
  </si>
  <si>
    <t>Ragnar</t>
  </si>
  <si>
    <t>JUURIK</t>
  </si>
  <si>
    <t>Kirill</t>
  </si>
  <si>
    <t>LEPMAN</t>
  </si>
  <si>
    <t>Jaanus</t>
  </si>
  <si>
    <t>LAIDUS</t>
  </si>
  <si>
    <t>Karlis</t>
  </si>
  <si>
    <t>LÕPS</t>
  </si>
  <si>
    <t>Marten</t>
  </si>
  <si>
    <t>KIVISALU</t>
  </si>
  <si>
    <t>Kaspar</t>
  </si>
  <si>
    <t>TÕNISSON</t>
  </si>
  <si>
    <t>PINSEL</t>
  </si>
  <si>
    <t>Raian</t>
  </si>
  <si>
    <t>KLEEMANN</t>
  </si>
  <si>
    <t>Ott</t>
  </si>
  <si>
    <t>OTTISAAR</t>
  </si>
  <si>
    <t>Järvamaa LSK</t>
  </si>
  <si>
    <t>Anžela</t>
  </si>
  <si>
    <t>VORONOVA</t>
  </si>
  <si>
    <t>Ljudmila</t>
  </si>
  <si>
    <t>KORTŠAGINA</t>
  </si>
  <si>
    <t>Valeria</t>
  </si>
  <si>
    <t>MATŠEL</t>
  </si>
  <si>
    <t>Karina</t>
  </si>
  <si>
    <t>KOTKAS</t>
  </si>
  <si>
    <t>Pärnumaa KL</t>
  </si>
  <si>
    <t>Elise</t>
  </si>
  <si>
    <t>SAAR</t>
  </si>
  <si>
    <t>KÕRE</t>
  </si>
  <si>
    <t>Tuuli</t>
  </si>
  <si>
    <t>KÜBARSEPP</t>
  </si>
  <si>
    <t>Karita</t>
  </si>
  <si>
    <t>ERS</t>
  </si>
  <si>
    <t>Marianne</t>
  </si>
  <si>
    <t>TAVITS</t>
  </si>
  <si>
    <t>Katrin</t>
  </si>
  <si>
    <t>SMIRNOVA</t>
  </si>
  <si>
    <t>Anastassia</t>
  </si>
  <si>
    <t>OLEWICZ</t>
  </si>
  <si>
    <t>BOBÕLEVA</t>
  </si>
  <si>
    <t>Marleen</t>
  </si>
  <si>
    <t>RIISAAR</t>
  </si>
  <si>
    <t>Susanna</t>
  </si>
  <si>
    <t>SULE</t>
  </si>
  <si>
    <t>Berit</t>
  </si>
  <si>
    <t>LIIVAMAA</t>
  </si>
  <si>
    <t>Adele karolina</t>
  </si>
  <si>
    <t>MÖLDER</t>
  </si>
  <si>
    <t>Nathalie</t>
  </si>
  <si>
    <t>LESSING</t>
  </si>
  <si>
    <t>Kaja</t>
  </si>
  <si>
    <t>ASI</t>
  </si>
  <si>
    <t>M</t>
  </si>
  <si>
    <t>Elva LSK I</t>
  </si>
  <si>
    <t>Elva LSK II</t>
  </si>
  <si>
    <t>Anette Caroline</t>
  </si>
  <si>
    <t>DNS</t>
  </si>
  <si>
    <t>Svetlana</t>
  </si>
  <si>
    <t>DOLEDUTKO</t>
  </si>
  <si>
    <t>Kaisa-Mai</t>
  </si>
  <si>
    <t>KALLASTE</t>
  </si>
  <si>
    <t>Liivi</t>
  </si>
  <si>
    <t>ERM</t>
  </si>
  <si>
    <t>Marjana-Kristiina</t>
  </si>
  <si>
    <t>MERONEN</t>
  </si>
  <si>
    <t>Ele</t>
  </si>
  <si>
    <t>LOOT</t>
  </si>
  <si>
    <t>Airi</t>
  </si>
  <si>
    <t>SIIM</t>
  </si>
  <si>
    <t>Kairi-Liis</t>
  </si>
  <si>
    <t>ROONURM</t>
  </si>
  <si>
    <t>Külli</t>
  </si>
  <si>
    <t>DAVEL</t>
  </si>
  <si>
    <t>Viia</t>
  </si>
  <si>
    <t>KALDAM</t>
  </si>
  <si>
    <t>Evelin</t>
  </si>
  <si>
    <t>LAPPALAINEN</t>
  </si>
  <si>
    <t>Aili</t>
  </si>
  <si>
    <t>MÄGI</t>
  </si>
  <si>
    <t>BOJARTŠUK</t>
  </si>
  <si>
    <t>Liis-Marii</t>
  </si>
  <si>
    <t>KANGUR</t>
  </si>
  <si>
    <t>Saaremaa SpK</t>
  </si>
  <si>
    <t>Adele Karolina</t>
  </si>
  <si>
    <t>Annabel</t>
  </si>
  <si>
    <t>TEDER</t>
  </si>
  <si>
    <t>Ketlin</t>
  </si>
  <si>
    <t>VEIA</t>
  </si>
  <si>
    <t>Elgitha</t>
  </si>
  <si>
    <t>VAARIK</t>
  </si>
  <si>
    <t>KL MäLK I</t>
  </si>
  <si>
    <t>KL MäLK II</t>
  </si>
  <si>
    <t>Elva LSK III</t>
  </si>
  <si>
    <t>Kaile</t>
  </si>
  <si>
    <t>ÜLPER</t>
  </si>
  <si>
    <t>Meelis</t>
  </si>
  <si>
    <t>Andrei</t>
  </si>
  <si>
    <t>Vladislav</t>
  </si>
  <si>
    <t>LUŠIN</t>
  </si>
  <si>
    <t>Lauri</t>
  </si>
  <si>
    <t>Siim Christian</t>
  </si>
  <si>
    <t>REPPO-SIREL</t>
  </si>
  <si>
    <t>Marko</t>
  </si>
  <si>
    <t>AIGRO</t>
  </si>
  <si>
    <t>Konstantin</t>
  </si>
  <si>
    <t>LOGINOV</t>
  </si>
  <si>
    <t>Ain</t>
  </si>
  <si>
    <t>MURU</t>
  </si>
  <si>
    <t>TAMM</t>
  </si>
  <si>
    <t>Janis</t>
  </si>
  <si>
    <t>AARNE</t>
  </si>
  <si>
    <t>Neeme</t>
  </si>
  <si>
    <t>VIRVESTE</t>
  </si>
  <si>
    <t>Andres</t>
  </si>
  <si>
    <t>HUNT</t>
  </si>
  <si>
    <t>Edik</t>
  </si>
  <si>
    <t>KOPPELMANN</t>
  </si>
  <si>
    <t>Aarne</t>
  </si>
  <si>
    <t>MARKKO</t>
  </si>
  <si>
    <t>Siim</t>
  </si>
  <si>
    <t>TIRP</t>
  </si>
  <si>
    <t>Andreas</t>
  </si>
  <si>
    <t>MASPANOV</t>
  </si>
  <si>
    <t>Raivo</t>
  </si>
  <si>
    <t>ROOSILEHT</t>
  </si>
  <si>
    <t>Toomas</t>
  </si>
  <si>
    <t>ARO</t>
  </si>
  <si>
    <t>SK EstaSport</t>
  </si>
  <si>
    <t>Gennadi</t>
  </si>
  <si>
    <t>SALONEN</t>
  </si>
  <si>
    <t>Kaur</t>
  </si>
  <si>
    <t>LAURIMAA</t>
  </si>
  <si>
    <t>KUHI</t>
  </si>
  <si>
    <t>Andero</t>
  </si>
  <si>
    <t>LAURITS</t>
  </si>
  <si>
    <t>Jürgen-Johannes</t>
  </si>
  <si>
    <t>JÜRIÖÖ</t>
  </si>
  <si>
    <t>Elmet</t>
  </si>
  <si>
    <t>ORASSON</t>
  </si>
  <si>
    <t>Ants</t>
  </si>
  <si>
    <t>KRONBERG</t>
  </si>
  <si>
    <t>Jüri</t>
  </si>
  <si>
    <t>KILVITS</t>
  </si>
  <si>
    <t>Jarko</t>
  </si>
  <si>
    <t>SEEMA</t>
  </si>
  <si>
    <t>PERTELSON</t>
  </si>
  <si>
    <t>Manfred</t>
  </si>
  <si>
    <t>KUKK</t>
  </si>
  <si>
    <t>LOPP</t>
  </si>
  <si>
    <t>RUMJANTSEV</t>
  </si>
  <si>
    <t>Karel</t>
  </si>
  <si>
    <t>UDRAS</t>
  </si>
  <si>
    <t>PADAR</t>
  </si>
  <si>
    <t>Joosep Robin</t>
  </si>
  <si>
    <t>ALBERT</t>
  </si>
  <si>
    <t>Mihhail</t>
  </si>
  <si>
    <t>IVANOV</t>
  </si>
  <si>
    <t>Artjom</t>
  </si>
  <si>
    <t>PLOTNIKOV</t>
  </si>
  <si>
    <t>Kaimar</t>
  </si>
  <si>
    <t>KALNITSKI</t>
  </si>
  <si>
    <t>Kristofer-Jaago</t>
  </si>
  <si>
    <t>KIVARI</t>
  </si>
  <si>
    <t>Kahru</t>
  </si>
  <si>
    <t>MÄNNIK</t>
  </si>
  <si>
    <t>Mihkel Villem</t>
  </si>
  <si>
    <t>KÕPS</t>
  </si>
  <si>
    <t>Karl Eirik</t>
  </si>
  <si>
    <t>KOHAVA</t>
  </si>
  <si>
    <t>Greg-Mattias</t>
  </si>
  <si>
    <t>MURUMETS</t>
  </si>
  <si>
    <t>Fjodor</t>
  </si>
  <si>
    <t>SEKAJEV</t>
  </si>
  <si>
    <t>Märt</t>
  </si>
  <si>
    <t>HELMOJA</t>
  </si>
  <si>
    <t>Lepo</t>
  </si>
  <si>
    <t>JONUKS</t>
  </si>
  <si>
    <t>VIIRON</t>
  </si>
  <si>
    <t>SAAT</t>
  </si>
  <si>
    <t>Henrik</t>
  </si>
  <si>
    <t>VESKINÕMM</t>
  </si>
  <si>
    <t>Robi</t>
  </si>
  <si>
    <t>ABEL</t>
  </si>
  <si>
    <t>SAUL</t>
  </si>
  <si>
    <t>Narva LSK I</t>
  </si>
  <si>
    <t>Ülenurme GSK I</t>
  </si>
  <si>
    <t>Narva LSK II</t>
  </si>
  <si>
    <t>Põlva LSK I</t>
  </si>
  <si>
    <t>Ülenurme GSK II</t>
  </si>
  <si>
    <t>Põlva LSK II</t>
  </si>
  <si>
    <t>ER</t>
  </si>
  <si>
    <t>SM</t>
  </si>
  <si>
    <t>Veera</t>
  </si>
  <si>
    <t>RUMJANTSEVA</t>
  </si>
  <si>
    <t>Maret</t>
  </si>
  <si>
    <t>HÄRM-TILK</t>
  </si>
  <si>
    <t>Kati-Ly</t>
  </si>
  <si>
    <t>RANDVIIR</t>
  </si>
  <si>
    <t>Pirja</t>
  </si>
  <si>
    <t>KINDSIGO</t>
  </si>
  <si>
    <t>PIIRIMAA</t>
  </si>
  <si>
    <t>Kätliin</t>
  </si>
  <si>
    <t>Marion Andra</t>
  </si>
  <si>
    <t>VÄINÄNEN</t>
  </si>
  <si>
    <t>Ülenurme GSK-Tartu Tamme Kool</t>
  </si>
  <si>
    <t>Mikk</t>
  </si>
  <si>
    <t>Ranel</t>
  </si>
  <si>
    <t>URBAN</t>
  </si>
  <si>
    <t>Martin</t>
  </si>
  <si>
    <t>SILD</t>
  </si>
  <si>
    <t>Rico Robin</t>
  </si>
  <si>
    <t>LANGERPAUR</t>
  </si>
  <si>
    <t>Viimsi LK</t>
  </si>
  <si>
    <t>Väino</t>
  </si>
  <si>
    <t>ELLER</t>
  </si>
  <si>
    <t>Arles</t>
  </si>
  <si>
    <t>TAAL</t>
  </si>
  <si>
    <t>MUGU</t>
  </si>
  <si>
    <t>Henri</t>
  </si>
  <si>
    <t>PIKK</t>
  </si>
  <si>
    <t>Hillar</t>
  </si>
  <si>
    <t>Hellar</t>
  </si>
  <si>
    <t>SILE</t>
  </si>
  <si>
    <t>KALA</t>
  </si>
  <si>
    <t>Alar</t>
  </si>
  <si>
    <t>HEINSAAR</t>
  </si>
  <si>
    <t>HALLIK</t>
  </si>
  <si>
    <t>LEEMET</t>
  </si>
  <si>
    <t>Endi</t>
  </si>
  <si>
    <t>TÕNISMA</t>
  </si>
  <si>
    <t>Indrek</t>
  </si>
  <si>
    <t>TOMBAK</t>
  </si>
  <si>
    <t>Mait</t>
  </si>
  <si>
    <t>VÄRK</t>
  </si>
  <si>
    <t>Sirje</t>
  </si>
  <si>
    <t>LAGLE</t>
  </si>
  <si>
    <t>Liivika</t>
  </si>
  <si>
    <t>BREIVEL</t>
  </si>
  <si>
    <t>Juri</t>
  </si>
  <si>
    <t>SIZONENKO</t>
  </si>
  <si>
    <t>Dmitri</t>
  </si>
  <si>
    <t>SMOLJAKOV</t>
  </si>
  <si>
    <t>KAARNA</t>
  </si>
  <si>
    <t>Arvi</t>
  </si>
  <si>
    <t>SUVI</t>
  </si>
  <si>
    <t>Tõives</t>
  </si>
  <si>
    <t>RAUDSAAR</t>
  </si>
  <si>
    <t>Agnis</t>
  </si>
  <si>
    <t>DOMBROVICS</t>
  </si>
  <si>
    <t>LAT/Talsi</t>
  </si>
  <si>
    <t>v.a.</t>
  </si>
  <si>
    <t>Erik</t>
  </si>
  <si>
    <t>AMANN</t>
  </si>
  <si>
    <t>Argo</t>
  </si>
  <si>
    <t>ALTMÄE</t>
  </si>
  <si>
    <t>Lembit</t>
  </si>
  <si>
    <t>MITT</t>
  </si>
  <si>
    <t>Rain</t>
  </si>
  <si>
    <t>KRUSTA</t>
  </si>
  <si>
    <t>Mihkel</t>
  </si>
  <si>
    <t>KASEMETS</t>
  </si>
  <si>
    <t>Aivo</t>
  </si>
  <si>
    <t>MEESAK</t>
  </si>
  <si>
    <t>V-Maarja LaSK</t>
  </si>
  <si>
    <t>Heldur</t>
  </si>
  <si>
    <t>KURIG</t>
  </si>
  <si>
    <t>Sergei</t>
  </si>
  <si>
    <t>POTAŠEV</t>
  </si>
  <si>
    <t>BRENKIN</t>
  </si>
  <si>
    <t>Igor</t>
  </si>
  <si>
    <t>LOBANOV</t>
  </si>
  <si>
    <t>Margus</t>
  </si>
  <si>
    <t>UIBOAID</t>
  </si>
  <si>
    <t>ORRO</t>
  </si>
  <si>
    <t>Viktor</t>
  </si>
  <si>
    <t>LABOTKIN</t>
  </si>
  <si>
    <t>Peeter</t>
  </si>
  <si>
    <t>OLESK</t>
  </si>
  <si>
    <t>Janno</t>
  </si>
  <si>
    <t>TAMSALU</t>
  </si>
  <si>
    <t>EFR</t>
  </si>
  <si>
    <t>Anu Uin</t>
  </si>
  <si>
    <t>Maarja-Liisa Maasik</t>
  </si>
  <si>
    <t>Tulejoone kohtunik</t>
  </si>
  <si>
    <t>Olev Juursalu</t>
  </si>
  <si>
    <t>Hannes Reinomägi</t>
  </si>
  <si>
    <t>Viktor Labotkin</t>
  </si>
  <si>
    <t>Lennart Saarepuu</t>
  </si>
  <si>
    <t>Meelis Loit</t>
  </si>
  <si>
    <t>Karl Kontor</t>
  </si>
  <si>
    <t>Aire Teiermanis</t>
  </si>
  <si>
    <t>Kaupo Kiis</t>
  </si>
  <si>
    <t>Merje Meerits</t>
  </si>
  <si>
    <t>Anton Otvagin</t>
  </si>
  <si>
    <t>Aivo Roonurm</t>
  </si>
  <si>
    <t>Mart Puusepp</t>
  </si>
  <si>
    <t>Kaur Laurimaa</t>
  </si>
  <si>
    <t>Marianne Tavits</t>
  </si>
  <si>
    <t>Viktor Ovtšinnikov</t>
  </si>
  <si>
    <t>Maire Tiisler</t>
  </si>
  <si>
    <t>Oliver Kuks</t>
  </si>
  <si>
    <t>S.o.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</si>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</sst>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[Red]0"/>
  </numFmts>
  <fonts count="73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sz val="16"/>
      <name val="Arial Baltic"/>
      <family val="2"/>
      <charset val="186"/>
    </font>
    <font>
      <sz val="10"/>
      <name val="Arial Baltic"/>
      <family val="2"/>
      <charset val="186"/>
    </font>
    <font>
      <b/>
      <sz val="12"/>
      <name val="Arial Baltic"/>
      <family val="2"/>
      <charset val="186"/>
    </font>
    <font>
      <b/>
      <sz val="11"/>
      <name val="Arial Baltic"/>
      <family val="2"/>
      <charset val="186"/>
    </font>
    <font>
      <b/>
      <sz val="10"/>
      <name val="Arial Baltic"/>
      <charset val="186"/>
    </font>
    <font>
      <b/>
      <sz val="10"/>
      <name val="Arial Baltic"/>
      <family val="2"/>
      <charset val="186"/>
    </font>
    <font>
      <sz val="10"/>
      <name val="Arial Baltic"/>
      <charset val="186"/>
    </font>
    <font>
      <sz val="11"/>
      <name val="Arial Baltic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12"/>
      <name val="Times New Roman Baltic"/>
      <family val="1"/>
      <charset val="186"/>
    </font>
    <font>
      <sz val="10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 Baltic"/>
      <charset val="186"/>
    </font>
    <font>
      <sz val="12"/>
      <name val="Arial"/>
      <family val="2"/>
    </font>
    <font>
      <b/>
      <sz val="12"/>
      <name val="Arial"/>
      <family val="2"/>
    </font>
    <font>
      <sz val="12"/>
      <name val="Arial Baltic"/>
      <family val="2"/>
      <charset val="186"/>
    </font>
    <font>
      <sz val="12"/>
      <name val="Arial Baltic"/>
      <charset val="186"/>
    </font>
    <font>
      <b/>
      <sz val="12"/>
      <name val="Arial Baltic"/>
      <charset val="186"/>
    </font>
    <font>
      <b/>
      <sz val="14"/>
      <name val="Times New Roman Baltic"/>
      <family val="1"/>
      <charset val="186"/>
    </font>
    <font>
      <sz val="11"/>
      <name val="Arial"/>
      <family val="2"/>
      <charset val="186"/>
    </font>
    <font>
      <i/>
      <u/>
      <sz val="10"/>
      <name val="Arial"/>
      <family val="2"/>
      <charset val="186"/>
    </font>
    <font>
      <i/>
      <sz val="10"/>
      <name val="Arial"/>
      <family val="2"/>
      <charset val="186"/>
    </font>
    <font>
      <i/>
      <sz val="11"/>
      <name val="Arial"/>
      <family val="2"/>
      <charset val="186"/>
    </font>
    <font>
      <i/>
      <sz val="10"/>
      <name val="Arial"/>
      <family val="2"/>
    </font>
    <font>
      <i/>
      <sz val="10"/>
      <name val="Arial Baltic"/>
      <family val="2"/>
      <charset val="186"/>
    </font>
    <font>
      <b/>
      <sz val="12"/>
      <name val="Arial Baltic 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6"/>
      <name val="Arial"/>
      <family val="2"/>
    </font>
    <font>
      <i/>
      <sz val="11"/>
      <name val="Arial Baltic"/>
      <family val="2"/>
      <charset val="186"/>
    </font>
    <font>
      <i/>
      <sz val="12"/>
      <name val="Arial"/>
      <family val="2"/>
    </font>
    <font>
      <b/>
      <sz val="12"/>
      <name val="Times New Roman Baltic"/>
      <family val="1"/>
      <charset val="186"/>
    </font>
    <font>
      <sz val="12"/>
      <name val="Times New Roman Baltic"/>
      <charset val="186"/>
    </font>
    <font>
      <i/>
      <sz val="12"/>
      <name val="Times New Roman Baltic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2"/>
      <name val="Times New Roman Baltic"/>
      <charset val="186"/>
    </font>
    <font>
      <b/>
      <sz val="12"/>
      <name val="Times New Roman Baltic"/>
      <charset val="186"/>
    </font>
    <font>
      <b/>
      <sz val="11"/>
      <color theme="1"/>
      <name val="Times New Roman"/>
      <family val="1"/>
      <charset val="186"/>
    </font>
    <font>
      <i/>
      <sz val="12"/>
      <name val="Times New Roman Baltic"/>
      <charset val="186"/>
    </font>
    <font>
      <b/>
      <i/>
      <sz val="11"/>
      <name val="Arial Baltic"/>
      <charset val="186"/>
    </font>
    <font>
      <i/>
      <sz val="11"/>
      <name val="Arial Baltic"/>
      <charset val="186"/>
    </font>
    <font>
      <b/>
      <sz val="11"/>
      <name val="Times New Roman Baltic"/>
      <charset val="186"/>
    </font>
    <font>
      <sz val="11"/>
      <name val="Times New Roman Baltic"/>
      <charset val="186"/>
    </font>
    <font>
      <b/>
      <i/>
      <sz val="11"/>
      <name val="Times New Roman Baltic"/>
      <charset val="186"/>
    </font>
    <font>
      <i/>
      <sz val="11"/>
      <name val="Times New Roman Baltic"/>
      <charset val="186"/>
    </font>
    <font>
      <i/>
      <sz val="10"/>
      <name val="Times New Roman Baltic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6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i/>
      <sz val="12"/>
      <name val="Arial Baltic"/>
      <charset val="186"/>
    </font>
    <font>
      <b/>
      <i/>
      <sz val="11"/>
      <color theme="1"/>
      <name val="Calibri"/>
      <family val="2"/>
      <charset val="186"/>
      <scheme val="minor"/>
    </font>
    <font>
      <b/>
      <sz val="12"/>
      <color rgb="FFFF0000"/>
      <name val="Times New Roman Baltic"/>
      <charset val="186"/>
    </font>
    <font>
      <sz val="8"/>
      <name val="Arial"/>
      <family val="2"/>
    </font>
    <font>
      <b/>
      <sz val="10"/>
      <color rgb="FFFF0000"/>
      <name val="Arial"/>
      <family val="2"/>
      <charset val="186"/>
    </font>
    <font>
      <b/>
      <sz val="12"/>
      <name val="Arial"/>
      <family val="2"/>
      <charset val="186"/>
    </font>
    <font>
      <b/>
      <i/>
      <u/>
      <sz val="11"/>
      <color theme="1"/>
      <name val="Calibri"/>
      <family val="2"/>
      <charset val="186"/>
      <scheme val="minor"/>
    </font>
    <font>
      <i/>
      <sz val="9"/>
      <name val="Arial Baltic"/>
      <family val="2"/>
      <charset val="186"/>
    </font>
    <font>
      <i/>
      <sz val="9"/>
      <name val="Arial"/>
      <family val="2"/>
      <charset val="186"/>
    </font>
    <font>
      <b/>
      <sz val="12"/>
      <color rgb="FFFF0000"/>
      <name val="Calibri"/>
      <family val="2"/>
      <charset val="186"/>
      <scheme val="minor"/>
    </font>
    <font>
      <i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59" fillId="0" borderId="0"/>
    <xf numFmtId="0" fontId="61" fillId="0" borderId="0"/>
  </cellStyleXfs>
  <cellXfs count="406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 applyBorder="1"/>
    <xf numFmtId="0" fontId="1" fillId="0" borderId="0" xfId="0" applyFont="1" applyAlignment="1" applyProtection="1">
      <alignment horizontal="left" indent="15"/>
      <protection locked="0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49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Alignment="1"/>
    <xf numFmtId="0" fontId="5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horizontal="left"/>
    </xf>
    <xf numFmtId="0" fontId="3" fillId="0" borderId="0" xfId="0" applyFont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0" xfId="0" applyFont="1"/>
    <xf numFmtId="0" fontId="12" fillId="0" borderId="0" xfId="0" applyFont="1"/>
    <xf numFmtId="49" fontId="3" fillId="0" borderId="0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Border="1" applyAlignment="1">
      <alignment horizontal="center"/>
    </xf>
    <xf numFmtId="49" fontId="13" fillId="0" borderId="0" xfId="0" applyNumberFormat="1" applyFont="1"/>
    <xf numFmtId="49" fontId="13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49" fontId="15" fillId="0" borderId="0" xfId="0" applyNumberFormat="1" applyFont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1" fontId="13" fillId="0" borderId="0" xfId="0" applyNumberFormat="1" applyFont="1" applyBorder="1" applyAlignment="1">
      <alignment horizontal="center"/>
    </xf>
    <xf numFmtId="0" fontId="14" fillId="0" borderId="0" xfId="0" applyFont="1"/>
    <xf numFmtId="0" fontId="13" fillId="0" borderId="0" xfId="0" applyFont="1" applyFill="1"/>
    <xf numFmtId="0" fontId="13" fillId="0" borderId="0" xfId="0" applyFont="1" applyFill="1" applyBorder="1"/>
    <xf numFmtId="0" fontId="13" fillId="0" borderId="0" xfId="0" applyFont="1" applyFill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0" fontId="13" fillId="0" borderId="0" xfId="0" applyNumberFormat="1" applyFont="1" applyFill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1" applyFont="1"/>
    <xf numFmtId="0" fontId="0" fillId="0" borderId="0" xfId="0" applyAlignment="1">
      <alignment horizontal="center"/>
    </xf>
    <xf numFmtId="0" fontId="17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8" fillId="0" borderId="0" xfId="1" applyFont="1" applyFill="1" applyBorder="1" applyAlignment="1">
      <alignment horizontal="center"/>
    </xf>
    <xf numFmtId="0" fontId="18" fillId="0" borderId="0" xfId="0" applyFont="1"/>
    <xf numFmtId="0" fontId="16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6" fillId="0" borderId="0" xfId="0" applyFont="1"/>
    <xf numFmtId="49" fontId="9" fillId="0" borderId="0" xfId="0" applyNumberFormat="1" applyFont="1" applyBorder="1" applyAlignment="1"/>
    <xf numFmtId="0" fontId="9" fillId="0" borderId="0" xfId="0" applyFont="1" applyBorder="1" applyAlignment="1">
      <alignment horizontal="right"/>
    </xf>
    <xf numFmtId="1" fontId="9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9" fillId="0" borderId="0" xfId="0" applyFont="1" applyBorder="1" applyAlignment="1"/>
    <xf numFmtId="0" fontId="19" fillId="0" borderId="0" xfId="0" applyFont="1" applyBorder="1" applyAlignment="1">
      <alignment horizontal="center"/>
    </xf>
    <xf numFmtId="49" fontId="20" fillId="0" borderId="0" xfId="0" applyNumberFormat="1" applyFont="1" applyAlignment="1">
      <alignment horizontal="left"/>
    </xf>
    <xf numFmtId="0" fontId="13" fillId="0" borderId="0" xfId="0" applyFont="1" applyFill="1" applyAlignment="1">
      <alignment horizontal="left"/>
    </xf>
    <xf numFmtId="0" fontId="21" fillId="0" borderId="0" xfId="0" applyFont="1" applyAlignment="1">
      <alignment horizontal="center"/>
    </xf>
    <xf numFmtId="49" fontId="20" fillId="0" borderId="0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164" fontId="20" fillId="0" borderId="0" xfId="0" applyNumberFormat="1" applyFont="1" applyBorder="1" applyAlignment="1">
      <alignment horizontal="center"/>
    </xf>
    <xf numFmtId="49" fontId="2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21" fillId="0" borderId="0" xfId="0" applyNumberFormat="1" applyFont="1" applyFill="1" applyBorder="1" applyAlignment="1">
      <alignment horizontal="left"/>
    </xf>
    <xf numFmtId="49" fontId="21" fillId="0" borderId="0" xfId="0" applyNumberFormat="1" applyFont="1" applyFill="1" applyBorder="1" applyAlignment="1">
      <alignment horizontal="center"/>
    </xf>
    <xf numFmtId="0" fontId="13" fillId="0" borderId="0" xfId="0" applyFont="1" applyBorder="1"/>
    <xf numFmtId="0" fontId="22" fillId="0" borderId="0" xfId="0" applyFont="1"/>
    <xf numFmtId="0" fontId="22" fillId="0" borderId="0" xfId="0" applyFont="1" applyBorder="1" applyAlignment="1">
      <alignment horizontal="center"/>
    </xf>
    <xf numFmtId="0" fontId="22" fillId="0" borderId="0" xfId="0" applyFont="1" applyBorder="1"/>
    <xf numFmtId="0" fontId="22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7" fillId="0" borderId="0" xfId="0" applyFont="1"/>
    <xf numFmtId="0" fontId="0" fillId="0" borderId="0" xfId="0" applyAlignment="1"/>
    <xf numFmtId="0" fontId="13" fillId="0" borderId="0" xfId="0" applyFont="1" applyBorder="1" applyAlignment="1"/>
    <xf numFmtId="0" fontId="13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" fillId="0" borderId="0" xfId="0" applyFont="1" applyAlignment="1" applyProtection="1">
      <protection locked="0"/>
    </xf>
    <xf numFmtId="0" fontId="13" fillId="0" borderId="0" xfId="0" applyNumberFormat="1" applyFont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 applyAlignment="1"/>
    <xf numFmtId="0" fontId="27" fillId="0" borderId="0" xfId="0" applyFont="1" applyBorder="1"/>
    <xf numFmtId="0" fontId="27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left"/>
    </xf>
    <xf numFmtId="49" fontId="16" fillId="0" borderId="0" xfId="0" applyNumberFormat="1" applyFont="1" applyAlignment="1">
      <alignment horizontal="left"/>
    </xf>
    <xf numFmtId="0" fontId="18" fillId="0" borderId="0" xfId="0" applyFont="1" applyBorder="1" applyAlignment="1">
      <alignment horizontal="center"/>
    </xf>
    <xf numFmtId="49" fontId="16" fillId="0" borderId="0" xfId="0" applyNumberFormat="1" applyFont="1" applyBorder="1" applyAlignment="1">
      <alignment horizontal="center"/>
    </xf>
    <xf numFmtId="0" fontId="16" fillId="0" borderId="0" xfId="0" applyFont="1" applyFill="1" applyBorder="1" applyAlignment="1"/>
    <xf numFmtId="0" fontId="16" fillId="0" borderId="0" xfId="0" applyFont="1" applyBorder="1" applyAlignment="1"/>
    <xf numFmtId="0" fontId="16" fillId="0" borderId="0" xfId="0" applyFont="1" applyBorder="1"/>
    <xf numFmtId="0" fontId="16" fillId="0" borderId="0" xfId="0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27" fillId="0" borderId="0" xfId="0" applyFont="1" applyFill="1" applyBorder="1"/>
    <xf numFmtId="0" fontId="35" fillId="0" borderId="0" xfId="0" applyFont="1" applyAlignment="1">
      <alignment horizontal="center"/>
    </xf>
    <xf numFmtId="0" fontId="35" fillId="0" borderId="0" xfId="0" applyFont="1"/>
    <xf numFmtId="0" fontId="16" fillId="0" borderId="0" xfId="0" applyFont="1" applyAlignment="1"/>
    <xf numFmtId="0" fontId="13" fillId="0" borderId="0" xfId="0" applyFont="1" applyFill="1" applyBorder="1" applyAlignment="1"/>
    <xf numFmtId="165" fontId="14" fillId="0" borderId="0" xfId="0" applyNumberFormat="1" applyFont="1" applyBorder="1" applyAlignment="1" applyProtection="1">
      <alignment horizontal="center"/>
      <protection locked="0"/>
    </xf>
    <xf numFmtId="0" fontId="18" fillId="0" borderId="0" xfId="0" applyFont="1" applyBorder="1" applyAlignment="1"/>
    <xf numFmtId="0" fontId="16" fillId="0" borderId="0" xfId="0" applyFont="1" applyBorder="1" applyAlignment="1">
      <alignment horizontal="right"/>
    </xf>
    <xf numFmtId="164" fontId="16" fillId="0" borderId="0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8" fillId="0" borderId="1" xfId="0" applyFont="1" applyFill="1" applyBorder="1" applyAlignment="1"/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8" fillId="0" borderId="1" xfId="0" applyFont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49" fontId="30" fillId="0" borderId="1" xfId="0" applyNumberFormat="1" applyFont="1" applyBorder="1" applyAlignment="1">
      <alignment horizontal="center"/>
    </xf>
    <xf numFmtId="0" fontId="28" fillId="0" borderId="1" xfId="1" applyFont="1" applyBorder="1" applyAlignment="1">
      <alignment horizontal="center"/>
    </xf>
    <xf numFmtId="0" fontId="28" fillId="0" borderId="1" xfId="1" applyFont="1" applyBorder="1"/>
    <xf numFmtId="0" fontId="28" fillId="0" borderId="1" xfId="1" applyFont="1" applyFill="1" applyBorder="1" applyAlignment="1">
      <alignment horizontal="center"/>
    </xf>
    <xf numFmtId="0" fontId="31" fillId="0" borderId="1" xfId="0" applyFont="1" applyFill="1" applyBorder="1" applyAlignment="1"/>
    <xf numFmtId="0" fontId="31" fillId="0" borderId="1" xfId="0" applyFont="1" applyFill="1" applyBorder="1" applyAlignment="1">
      <alignment horizontal="center"/>
    </xf>
    <xf numFmtId="0" fontId="31" fillId="0" borderId="1" xfId="0" applyFont="1" applyBorder="1"/>
    <xf numFmtId="0" fontId="31" fillId="0" borderId="1" xfId="0" applyFont="1" applyBorder="1" applyAlignment="1">
      <alignment horizontal="center"/>
    </xf>
    <xf numFmtId="0" fontId="28" fillId="0" borderId="1" xfId="0" applyFont="1" applyBorder="1"/>
    <xf numFmtId="0" fontId="24" fillId="0" borderId="0" xfId="0" applyFont="1" applyBorder="1" applyAlignment="1"/>
    <xf numFmtId="0" fontId="4" fillId="0" borderId="0" xfId="0" applyFont="1" applyBorder="1" applyAlignment="1"/>
    <xf numFmtId="49" fontId="30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65" fontId="30" fillId="0" borderId="1" xfId="0" applyNumberFormat="1" applyFont="1" applyBorder="1" applyAlignment="1" applyProtection="1">
      <alignment horizontal="center" vertical="center"/>
      <protection locked="0"/>
    </xf>
    <xf numFmtId="49" fontId="30" fillId="0" borderId="1" xfId="0" applyNumberFormat="1" applyFont="1" applyFill="1" applyBorder="1" applyAlignment="1"/>
    <xf numFmtId="0" fontId="30" fillId="0" borderId="1" xfId="0" applyFont="1" applyBorder="1" applyAlignment="1">
      <alignment horizontal="left"/>
    </xf>
    <xf numFmtId="165" fontId="30" fillId="0" borderId="1" xfId="0" applyNumberFormat="1" applyFont="1" applyBorder="1" applyAlignment="1" applyProtection="1">
      <alignment horizontal="center"/>
      <protection locked="0"/>
    </xf>
    <xf numFmtId="0" fontId="32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28" fillId="0" borderId="0" xfId="0" applyFont="1" applyFill="1" applyBorder="1" applyAlignment="1"/>
    <xf numFmtId="0" fontId="29" fillId="0" borderId="0" xfId="0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/>
    <xf numFmtId="0" fontId="18" fillId="0" borderId="0" xfId="0" applyFont="1" applyFill="1"/>
    <xf numFmtId="0" fontId="36" fillId="0" borderId="0" xfId="0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 applyAlignment="1"/>
    <xf numFmtId="0" fontId="18" fillId="0" borderId="0" xfId="0" applyNumberFormat="1" applyFont="1" applyBorder="1" applyAlignment="1">
      <alignment horizontal="center"/>
    </xf>
    <xf numFmtId="0" fontId="18" fillId="0" borderId="0" xfId="0" applyFont="1" applyBorder="1"/>
    <xf numFmtId="0" fontId="16" fillId="0" borderId="0" xfId="1" applyFont="1" applyAlignment="1">
      <alignment horizontal="center"/>
    </xf>
    <xf numFmtId="164" fontId="14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49" fontId="30" fillId="0" borderId="0" xfId="0" applyNumberFormat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49" fontId="30" fillId="0" borderId="0" xfId="0" applyNumberFormat="1" applyFont="1" applyFill="1" applyBorder="1" applyAlignment="1"/>
    <xf numFmtId="0" fontId="30" fillId="0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left"/>
    </xf>
    <xf numFmtId="165" fontId="30" fillId="0" borderId="0" xfId="0" applyNumberFormat="1" applyFont="1" applyBorder="1" applyAlignment="1" applyProtection="1">
      <alignment horizontal="center"/>
      <protection locked="0"/>
    </xf>
    <xf numFmtId="0" fontId="30" fillId="0" borderId="0" xfId="0" applyFont="1" applyBorder="1" applyAlignment="1">
      <alignment horizontal="center"/>
    </xf>
    <xf numFmtId="49" fontId="30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49" fontId="30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165" fontId="30" fillId="0" borderId="0" xfId="0" applyNumberFormat="1" applyFont="1" applyBorder="1" applyAlignment="1" applyProtection="1">
      <alignment horizontal="center" vertical="center"/>
      <protection locked="0"/>
    </xf>
    <xf numFmtId="0" fontId="28" fillId="0" borderId="0" xfId="1" applyFont="1" applyBorder="1" applyAlignment="1">
      <alignment horizontal="center"/>
    </xf>
    <xf numFmtId="0" fontId="28" fillId="0" borderId="0" xfId="1" applyFont="1" applyBorder="1"/>
    <xf numFmtId="0" fontId="28" fillId="0" borderId="0" xfId="1" applyFont="1" applyFill="1" applyBorder="1" applyAlignment="1">
      <alignment horizontal="center"/>
    </xf>
    <xf numFmtId="0" fontId="28" fillId="0" borderId="0" xfId="0" applyFont="1" applyBorder="1"/>
    <xf numFmtId="0" fontId="31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5" fillId="0" borderId="0" xfId="0" applyFont="1" applyBorder="1" applyAlignment="1"/>
    <xf numFmtId="0" fontId="18" fillId="0" borderId="0" xfId="0" applyFont="1" applyAlignment="1"/>
    <xf numFmtId="0" fontId="28" fillId="0" borderId="0" xfId="0" applyFont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28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30" fillId="0" borderId="0" xfId="0" applyFont="1" applyBorder="1"/>
    <xf numFmtId="0" fontId="26" fillId="0" borderId="0" xfId="0" applyFont="1" applyFill="1" applyBorder="1" applyAlignment="1">
      <alignment horizontal="center"/>
    </xf>
    <xf numFmtId="0" fontId="28" fillId="0" borderId="0" xfId="1" applyFont="1" applyAlignment="1">
      <alignment horizontal="center"/>
    </xf>
    <xf numFmtId="0" fontId="34" fillId="0" borderId="0" xfId="0" applyFont="1"/>
    <xf numFmtId="0" fontId="27" fillId="0" borderId="0" xfId="1" applyFont="1" applyAlignment="1">
      <alignment horizontal="center"/>
    </xf>
    <xf numFmtId="0" fontId="37" fillId="0" borderId="0" xfId="0" applyFont="1" applyAlignment="1" applyProtection="1">
      <alignment horizontal="center"/>
      <protection locked="0"/>
    </xf>
    <xf numFmtId="0" fontId="37" fillId="0" borderId="0" xfId="0" applyFont="1" applyAlignment="1" applyProtection="1">
      <alignment horizontal="left" indent="15"/>
      <protection locked="0"/>
    </xf>
    <xf numFmtId="0" fontId="38" fillId="0" borderId="0" xfId="0" applyFont="1" applyBorder="1" applyAlignment="1">
      <alignment horizontal="center"/>
    </xf>
    <xf numFmtId="0" fontId="31" fillId="0" borderId="0" xfId="0" applyFont="1" applyAlignment="1"/>
    <xf numFmtId="49" fontId="38" fillId="0" borderId="0" xfId="0" applyNumberFormat="1" applyFont="1" applyBorder="1" applyAlignment="1">
      <alignment horizontal="right"/>
    </xf>
    <xf numFmtId="49" fontId="31" fillId="0" borderId="0" xfId="0" applyNumberFormat="1" applyFont="1" applyBorder="1" applyAlignment="1">
      <alignment horizontal="center"/>
    </xf>
    <xf numFmtId="49" fontId="39" fillId="0" borderId="0" xfId="0" applyNumberFormat="1" applyFont="1" applyBorder="1" applyAlignment="1">
      <alignment horizontal="right"/>
    </xf>
    <xf numFmtId="0" fontId="31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9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left" indent="15"/>
      <protection locked="0"/>
    </xf>
    <xf numFmtId="0" fontId="9" fillId="0" borderId="0" xfId="0" applyFont="1" applyBorder="1" applyAlignment="1">
      <alignment horizontal="left"/>
    </xf>
    <xf numFmtId="0" fontId="31" fillId="0" borderId="1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33" fillId="0" borderId="0" xfId="0" applyFont="1"/>
    <xf numFmtId="0" fontId="43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12" fillId="0" borderId="0" xfId="0" applyFont="1" applyBorder="1"/>
    <xf numFmtId="0" fontId="44" fillId="0" borderId="0" xfId="0" applyFont="1"/>
    <xf numFmtId="0" fontId="42" fillId="0" borderId="0" xfId="0" applyFont="1" applyFill="1" applyBorder="1" applyAlignment="1"/>
    <xf numFmtId="0" fontId="42" fillId="0" borderId="0" xfId="0" applyFont="1" applyBorder="1"/>
    <xf numFmtId="49" fontId="12" fillId="0" borderId="0" xfId="0" applyNumberFormat="1" applyFont="1" applyBorder="1" applyAlignment="1">
      <alignment horizontal="center"/>
    </xf>
    <xf numFmtId="0" fontId="42" fillId="0" borderId="1" xfId="0" applyFont="1" applyFill="1" applyBorder="1" applyAlignment="1"/>
    <xf numFmtId="0" fontId="42" fillId="0" borderId="1" xfId="0" applyFont="1" applyFill="1" applyBorder="1" applyAlignment="1">
      <alignment horizontal="center"/>
    </xf>
    <xf numFmtId="0" fontId="42" fillId="0" borderId="1" xfId="0" applyFont="1" applyBorder="1"/>
    <xf numFmtId="0" fontId="12" fillId="0" borderId="1" xfId="0" applyFont="1" applyBorder="1"/>
    <xf numFmtId="0" fontId="45" fillId="0" borderId="1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12" fillId="0" borderId="0" xfId="0" applyFont="1" applyFill="1" applyBorder="1" applyAlignment="1"/>
    <xf numFmtId="0" fontId="12" fillId="0" borderId="0" xfId="0" applyFont="1" applyBorder="1" applyAlignment="1"/>
    <xf numFmtId="1" fontId="41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41" fillId="0" borderId="0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9" fillId="0" borderId="0" xfId="0" applyFont="1" applyBorder="1" applyAlignment="1"/>
    <xf numFmtId="0" fontId="50" fillId="0" borderId="0" xfId="0" applyFont="1" applyBorder="1" applyAlignment="1"/>
    <xf numFmtId="0" fontId="8" fillId="0" borderId="0" xfId="0" applyFont="1" applyBorder="1" applyAlignment="1">
      <alignment horizontal="right"/>
    </xf>
    <xf numFmtId="0" fontId="49" fillId="0" borderId="0" xfId="0" applyFont="1" applyAlignment="1">
      <alignment horizontal="center"/>
    </xf>
    <xf numFmtId="0" fontId="40" fillId="0" borderId="0" xfId="0" applyFont="1" applyAlignment="1"/>
    <xf numFmtId="0" fontId="12" fillId="0" borderId="0" xfId="0" applyFont="1" applyAlignment="1">
      <alignment horizontal="center"/>
    </xf>
    <xf numFmtId="0" fontId="42" fillId="0" borderId="1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2" fillId="0" borderId="0" xfId="0" applyFont="1" applyBorder="1" applyAlignment="1"/>
    <xf numFmtId="164" fontId="53" fillId="0" borderId="0" xfId="0" applyNumberFormat="1" applyFont="1" applyBorder="1" applyAlignment="1">
      <alignment horizontal="center"/>
    </xf>
    <xf numFmtId="164" fontId="51" fillId="0" borderId="0" xfId="0" applyNumberFormat="1" applyFont="1" applyBorder="1" applyAlignment="1">
      <alignment horizontal="center"/>
    </xf>
    <xf numFmtId="0" fontId="51" fillId="0" borderId="0" xfId="0" applyFont="1" applyBorder="1"/>
    <xf numFmtId="164" fontId="54" fillId="0" borderId="0" xfId="0" applyNumberFormat="1" applyFont="1" applyBorder="1" applyAlignment="1">
      <alignment horizontal="center"/>
    </xf>
    <xf numFmtId="164" fontId="55" fillId="0" borderId="0" xfId="0" applyNumberFormat="1" applyFont="1" applyBorder="1" applyAlignment="1">
      <alignment horizontal="center"/>
    </xf>
    <xf numFmtId="0" fontId="52" fillId="0" borderId="0" xfId="0" applyFont="1" applyBorder="1"/>
    <xf numFmtId="0" fontId="52" fillId="0" borderId="0" xfId="0" applyFont="1" applyFill="1" applyBorder="1" applyAlignment="1">
      <alignment horizontal="left"/>
    </xf>
    <xf numFmtId="49" fontId="25" fillId="0" borderId="0" xfId="0" applyNumberFormat="1" applyFont="1" applyAlignment="1">
      <alignment horizontal="center"/>
    </xf>
    <xf numFmtId="49" fontId="25" fillId="0" borderId="0" xfId="0" applyNumberFormat="1" applyFont="1" applyAlignment="1"/>
    <xf numFmtId="0" fontId="41" fillId="0" borderId="0" xfId="0" applyFont="1" applyBorder="1"/>
    <xf numFmtId="0" fontId="48" fillId="0" borderId="1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164" fontId="56" fillId="0" borderId="0" xfId="0" applyNumberFormat="1" applyFont="1" applyAlignment="1">
      <alignment horizontal="center"/>
    </xf>
    <xf numFmtId="0" fontId="56" fillId="0" borderId="0" xfId="0" applyFont="1" applyBorder="1" applyAlignment="1">
      <alignment horizontal="center"/>
    </xf>
    <xf numFmtId="164" fontId="57" fillId="0" borderId="0" xfId="0" applyNumberFormat="1" applyFont="1" applyBorder="1" applyAlignment="1">
      <alignment horizontal="center"/>
    </xf>
    <xf numFmtId="0" fontId="43" fillId="0" borderId="0" xfId="0" applyFont="1" applyBorder="1"/>
    <xf numFmtId="0" fontId="0" fillId="0" borderId="0" xfId="0" applyAlignment="1">
      <alignment wrapText="1"/>
    </xf>
    <xf numFmtId="15" fontId="12" fillId="0" borderId="0" xfId="0" applyNumberFormat="1" applyFont="1" applyBorder="1" applyAlignment="1"/>
    <xf numFmtId="0" fontId="0" fillId="0" borderId="0" xfId="0" applyFont="1" applyAlignment="1">
      <alignment horizontal="center"/>
    </xf>
    <xf numFmtId="0" fontId="44" fillId="0" borderId="1" xfId="0" applyFont="1" applyBorder="1"/>
    <xf numFmtId="0" fontId="49" fillId="0" borderId="0" xfId="0" applyFont="1" applyAlignment="1"/>
    <xf numFmtId="0" fontId="1" fillId="0" borderId="0" xfId="0" applyFont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>
      <alignment horizontal="center"/>
    </xf>
    <xf numFmtId="0" fontId="50" fillId="0" borderId="0" xfId="0" applyFont="1" applyBorder="1" applyAlignment="1">
      <alignment horizontal="center"/>
    </xf>
    <xf numFmtId="0" fontId="58" fillId="0" borderId="0" xfId="0" applyFont="1" applyAlignment="1" applyProtection="1">
      <alignment horizontal="left" indent="15"/>
      <protection locked="0"/>
    </xf>
    <xf numFmtId="0" fontId="40" fillId="0" borderId="0" xfId="0" applyFont="1" applyBorder="1"/>
    <xf numFmtId="0" fontId="1" fillId="0" borderId="0" xfId="0" applyFont="1" applyAlignment="1" applyProtection="1">
      <alignment horizontal="center"/>
      <protection locked="0"/>
    </xf>
    <xf numFmtId="0" fontId="58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>
      <alignment horizontal="center"/>
    </xf>
    <xf numFmtId="0" fontId="33" fillId="0" borderId="0" xfId="0" applyFont="1" applyAlignment="1"/>
    <xf numFmtId="0" fontId="24" fillId="0" borderId="0" xfId="0" applyFont="1" applyBorder="1" applyAlignment="1">
      <alignment horizontal="left"/>
    </xf>
    <xf numFmtId="0" fontId="19" fillId="0" borderId="0" xfId="0" applyFont="1" applyBorder="1" applyAlignment="1"/>
    <xf numFmtId="0" fontId="6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4" fillId="0" borderId="0" xfId="0" applyFont="1" applyAlignment="1">
      <alignment horizontal="center"/>
    </xf>
    <xf numFmtId="1" fontId="16" fillId="0" borderId="0" xfId="0" applyNumberFormat="1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0" fillId="0" borderId="0" xfId="0" applyFont="1"/>
    <xf numFmtId="0" fontId="49" fillId="0" borderId="0" xfId="0" applyFont="1" applyAlignment="1">
      <alignment horizontal="center"/>
    </xf>
    <xf numFmtId="0" fontId="48" fillId="0" borderId="1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9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center"/>
      <protection locked="0"/>
    </xf>
    <xf numFmtId="0" fontId="28" fillId="0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1" applyFont="1" applyBorder="1" applyAlignment="1">
      <alignment horizontal="center"/>
    </xf>
    <xf numFmtId="0" fontId="28" fillId="0" borderId="1" xfId="1" applyFont="1" applyFill="1" applyBorder="1" applyAlignment="1">
      <alignment horizontal="center"/>
    </xf>
    <xf numFmtId="0" fontId="17" fillId="0" borderId="0" xfId="1" applyFont="1" applyAlignment="1">
      <alignment horizontal="center"/>
    </xf>
    <xf numFmtId="0" fontId="49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22" fillId="0" borderId="0" xfId="0" applyFont="1" applyBorder="1" applyAlignment="1">
      <alignment horizontal="right"/>
    </xf>
    <xf numFmtId="0" fontId="63" fillId="0" borderId="0" xfId="0" applyFont="1" applyAlignment="1">
      <alignment horizontal="center"/>
    </xf>
    <xf numFmtId="1" fontId="18" fillId="0" borderId="0" xfId="0" applyNumberFormat="1" applyFont="1" applyBorder="1" applyAlignment="1">
      <alignment horizontal="center"/>
    </xf>
    <xf numFmtId="0" fontId="28" fillId="0" borderId="0" xfId="0" applyNumberFormat="1" applyFont="1" applyBorder="1" applyAlignment="1">
      <alignment horizontal="center"/>
    </xf>
    <xf numFmtId="0" fontId="64" fillId="0" borderId="0" xfId="0" applyFont="1" applyBorder="1"/>
    <xf numFmtId="0" fontId="28" fillId="0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16" fillId="0" borderId="0" xfId="1" applyFont="1" applyAlignment="1">
      <alignment horizontal="center"/>
    </xf>
    <xf numFmtId="0" fontId="0" fillId="0" borderId="0" xfId="0" applyFont="1"/>
    <xf numFmtId="0" fontId="18" fillId="0" borderId="0" xfId="0" applyFont="1" applyAlignment="1" applyProtection="1">
      <protection locked="0"/>
    </xf>
    <xf numFmtId="0" fontId="7" fillId="0" borderId="0" xfId="0" applyFont="1" applyBorder="1" applyAlignment="1"/>
    <xf numFmtId="49" fontId="65" fillId="0" borderId="0" xfId="0" applyNumberFormat="1" applyFont="1" applyBorder="1" applyAlignment="1"/>
    <xf numFmtId="164" fontId="33" fillId="0" borderId="0" xfId="0" applyNumberFormat="1" applyFont="1" applyAlignment="1">
      <alignment horizontal="center"/>
    </xf>
    <xf numFmtId="0" fontId="66" fillId="0" borderId="0" xfId="0" applyFont="1"/>
    <xf numFmtId="0" fontId="1" fillId="0" borderId="0" xfId="0" applyFont="1" applyAlignment="1" applyProtection="1">
      <alignment horizontal="left" indent="15"/>
      <protection locked="0"/>
    </xf>
    <xf numFmtId="0" fontId="49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67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30" fillId="0" borderId="1" xfId="0" applyFont="1" applyBorder="1" applyAlignment="1">
      <alignment horizontal="center"/>
    </xf>
    <xf numFmtId="165" fontId="28" fillId="0" borderId="0" xfId="0" applyNumberFormat="1" applyFont="1" applyBorder="1" applyAlignment="1" applyProtection="1">
      <alignment horizontal="center"/>
      <protection locked="0"/>
    </xf>
    <xf numFmtId="49" fontId="16" fillId="0" borderId="0" xfId="0" applyNumberFormat="1" applyFont="1" applyAlignment="1">
      <alignment horizontal="center"/>
    </xf>
    <xf numFmtId="165" fontId="16" fillId="0" borderId="0" xfId="0" applyNumberFormat="1" applyFont="1" applyBorder="1" applyAlignment="1" applyProtection="1">
      <alignment horizontal="center"/>
      <protection locked="0"/>
    </xf>
    <xf numFmtId="0" fontId="14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49" fontId="16" fillId="0" borderId="0" xfId="0" applyNumberFormat="1" applyFont="1" applyFill="1" applyAlignment="1"/>
    <xf numFmtId="0" fontId="16" fillId="0" borderId="0" xfId="0" applyFont="1" applyFill="1" applyAlignment="1">
      <alignment horizontal="center"/>
    </xf>
    <xf numFmtId="0" fontId="36" fillId="0" borderId="0" xfId="0" applyFont="1"/>
    <xf numFmtId="0" fontId="69" fillId="0" borderId="1" xfId="0" applyFont="1" applyBorder="1" applyAlignment="1">
      <alignment horizontal="center"/>
    </xf>
    <xf numFmtId="0" fontId="70" fillId="0" borderId="1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71" fillId="0" borderId="0" xfId="0" applyFont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49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Font="1" applyAlignment="1"/>
    <xf numFmtId="0" fontId="7" fillId="0" borderId="0" xfId="0" applyFont="1" applyAlignment="1">
      <alignment horizontal="center"/>
    </xf>
    <xf numFmtId="0" fontId="71" fillId="0" borderId="0" xfId="0" applyFont="1"/>
    <xf numFmtId="0" fontId="72" fillId="0" borderId="0" xfId="0" applyFont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left" indent="15"/>
      <protection locked="0"/>
    </xf>
    <xf numFmtId="0" fontId="49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164" fontId="0" fillId="0" borderId="0" xfId="0" applyNumberFormat="1" applyFont="1" applyAlignment="1">
      <alignment horizontal="center"/>
    </xf>
    <xf numFmtId="0" fontId="48" fillId="0" borderId="0" xfId="0" applyFont="1" applyBorder="1" applyAlignment="1">
      <alignment horizontal="center"/>
    </xf>
    <xf numFmtId="0" fontId="66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0" fontId="48" fillId="0" borderId="1" xfId="0" applyFont="1" applyBorder="1" applyAlignment="1">
      <alignment horizontal="left"/>
    </xf>
    <xf numFmtId="0" fontId="16" fillId="0" borderId="0" xfId="1" applyFont="1" applyAlignment="1">
      <alignment horizontal="center"/>
    </xf>
    <xf numFmtId="0" fontId="28" fillId="0" borderId="1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Border="1" applyAlignment="1">
      <alignment horizontal="left"/>
    </xf>
    <xf numFmtId="0" fontId="4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8" fillId="0" borderId="1" xfId="1" applyFont="1" applyBorder="1" applyAlignment="1">
      <alignment horizontal="center"/>
    </xf>
    <xf numFmtId="0" fontId="28" fillId="0" borderId="1" xfId="1" applyFont="1" applyFill="1" applyBorder="1" applyAlignment="1">
      <alignment horizontal="center"/>
    </xf>
    <xf numFmtId="0" fontId="17" fillId="0" borderId="0" xfId="1" applyFont="1" applyAlignment="1">
      <alignment horizontal="center"/>
    </xf>
    <xf numFmtId="0" fontId="49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30" fillId="0" borderId="1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64" fillId="0" borderId="0" xfId="0" applyFont="1" applyBorder="1" applyAlignment="1">
      <alignment horizontal="center"/>
    </xf>
    <xf numFmtId="49" fontId="48" fillId="0" borderId="1" xfId="0" applyNumberFormat="1" applyFont="1" applyBorder="1" applyAlignment="1">
      <alignment horizontal="center"/>
    </xf>
  </cellXfs>
  <cellStyles count="4">
    <cellStyle name="Normaallaad" xfId="0" builtinId="0"/>
    <cellStyle name="Normaallaad 2" xfId="2" xr:uid="{00000000-0005-0000-0000-000001000000}"/>
    <cellStyle name="Normaallaad 3" xfId="3" xr:uid="{00000000-0005-0000-0000-000002000000}"/>
    <cellStyle name="Normal_Sheet1" xfId="1" xr:uid="{00000000-0005-0000-0000-000003000000}"/>
  </cellStyles>
  <dxfs count="119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V83"/>
  <sheetViews>
    <sheetView topLeftCell="A43" zoomScaleNormal="100" workbookViewId="0">
      <selection activeCell="R20" sqref="R20"/>
    </sheetView>
  </sheetViews>
  <sheetFormatPr defaultColWidth="9.109375" defaultRowHeight="13.8"/>
  <cols>
    <col min="1" max="1" width="5.88671875" style="27" customWidth="1"/>
    <col min="2" max="2" width="17" style="207" customWidth="1"/>
    <col min="3" max="3" width="17.109375" style="27" customWidth="1"/>
    <col min="4" max="4" width="5.5546875" style="25" customWidth="1"/>
    <col min="5" max="5" width="15" style="27" customWidth="1"/>
    <col min="6" max="7" width="5.77734375" style="25" customWidth="1"/>
    <col min="8" max="8" width="5.77734375" style="33" customWidth="1"/>
    <col min="9" max="10" width="5.77734375" style="25" customWidth="1"/>
    <col min="11" max="11" width="5.77734375" style="33" customWidth="1"/>
    <col min="12" max="13" width="5.77734375" style="25" customWidth="1"/>
    <col min="14" max="14" width="7.109375" style="33" customWidth="1"/>
    <col min="15" max="15" width="5.33203125" style="33" customWidth="1"/>
    <col min="16" max="16" width="5.33203125" style="27" customWidth="1"/>
    <col min="17" max="17" width="5.33203125" style="25" customWidth="1"/>
    <col min="18" max="20" width="5.33203125" style="27" customWidth="1"/>
    <col min="21" max="21" width="6.77734375" style="27" customWidth="1"/>
    <col min="22" max="22" width="4.21875" style="27" customWidth="1"/>
    <col min="23" max="23" width="6.109375" style="27" customWidth="1"/>
    <col min="24" max="16384" width="9.109375" style="27"/>
  </cols>
  <sheetData>
    <row r="1" spans="1:24" s="2" customFormat="1" ht="24.75" customHeight="1">
      <c r="A1" s="383" t="s">
        <v>153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107"/>
      <c r="P1" s="107"/>
      <c r="Q1" s="107"/>
      <c r="R1" s="1"/>
      <c r="U1" s="3"/>
      <c r="V1" s="4"/>
      <c r="W1" s="1"/>
    </row>
    <row r="2" spans="1:24" s="8" customFormat="1" ht="15.6">
      <c r="A2" s="384" t="s">
        <v>7</v>
      </c>
      <c r="B2" s="384"/>
      <c r="C2" s="384"/>
      <c r="D2" s="6"/>
      <c r="E2" s="7"/>
      <c r="F2" s="6"/>
      <c r="G2" s="6"/>
      <c r="H2" s="6"/>
      <c r="I2" s="6"/>
      <c r="J2" s="6"/>
      <c r="K2" s="6"/>
      <c r="M2" s="69" t="s">
        <v>154</v>
      </c>
      <c r="Q2" s="35"/>
      <c r="R2" s="6"/>
      <c r="W2" s="6"/>
    </row>
    <row r="3" spans="1:24" s="28" customFormat="1">
      <c r="A3" s="24"/>
      <c r="B3" s="82"/>
      <c r="C3" s="24"/>
      <c r="D3" s="25"/>
      <c r="E3" s="26"/>
      <c r="F3" s="27"/>
      <c r="G3" s="25"/>
      <c r="H3" s="25"/>
      <c r="I3" s="25"/>
      <c r="J3" s="25"/>
      <c r="K3" s="25"/>
      <c r="L3" s="25"/>
      <c r="Q3" s="29"/>
    </row>
    <row r="4" spans="1:24" s="34" customFormat="1" ht="14.1" customHeight="1">
      <c r="A4" s="268"/>
      <c r="B4" s="285"/>
      <c r="C4" s="285"/>
      <c r="D4" s="239"/>
      <c r="E4" s="285"/>
      <c r="F4" s="282"/>
      <c r="G4" s="282"/>
      <c r="H4" s="282"/>
      <c r="I4" s="284"/>
      <c r="J4" s="283"/>
      <c r="K4" s="283"/>
      <c r="L4" s="283"/>
      <c r="M4" s="283"/>
      <c r="N4" s="284"/>
    </row>
    <row r="5" spans="1:24" s="242" customFormat="1" ht="15.6">
      <c r="A5" s="153" t="s">
        <v>99</v>
      </c>
      <c r="E5" s="337" t="s">
        <v>124</v>
      </c>
      <c r="F5" s="262" t="s">
        <v>125</v>
      </c>
      <c r="L5" s="6"/>
      <c r="O5" s="236"/>
      <c r="P5" s="236"/>
      <c r="Q5" s="236"/>
      <c r="R5" s="236"/>
      <c r="S5" s="236"/>
      <c r="V5" s="266"/>
      <c r="W5" s="236"/>
      <c r="X5" s="236"/>
    </row>
    <row r="6" spans="1:24" s="242" customFormat="1" ht="15.6">
      <c r="O6" s="236"/>
      <c r="P6" s="236"/>
      <c r="Q6" s="236"/>
      <c r="R6" s="236"/>
      <c r="S6" s="236"/>
      <c r="V6" s="266"/>
      <c r="W6" s="236"/>
      <c r="X6" s="236"/>
    </row>
    <row r="7" spans="1:24" s="242" customFormat="1" ht="15.6">
      <c r="A7" s="311" t="s">
        <v>19</v>
      </c>
      <c r="B7" s="385" t="s">
        <v>9</v>
      </c>
      <c r="C7" s="385"/>
      <c r="D7" s="311" t="s">
        <v>25</v>
      </c>
      <c r="E7" s="311" t="s">
        <v>49</v>
      </c>
      <c r="F7" s="311" t="s">
        <v>66</v>
      </c>
      <c r="G7" s="311" t="s">
        <v>65</v>
      </c>
      <c r="H7" s="385" t="s">
        <v>63</v>
      </c>
      <c r="I7" s="385"/>
      <c r="J7" s="385"/>
      <c r="K7" s="385"/>
      <c r="L7" s="385"/>
      <c r="M7" s="385"/>
      <c r="N7" s="311" t="s">
        <v>14</v>
      </c>
      <c r="O7" s="372"/>
      <c r="P7" s="236"/>
      <c r="Q7" s="236"/>
      <c r="R7" s="236"/>
      <c r="S7" s="236"/>
      <c r="V7" s="266"/>
      <c r="W7" s="236"/>
      <c r="X7" s="236"/>
    </row>
    <row r="8" spans="1:24" s="242" customFormat="1" ht="14.4" customHeight="1">
      <c r="A8" s="252" t="s">
        <v>16</v>
      </c>
      <c r="B8" s="209" t="s">
        <v>311</v>
      </c>
      <c r="C8" s="64" t="s">
        <v>312</v>
      </c>
      <c r="D8" s="134">
        <v>1994</v>
      </c>
      <c r="E8" s="64" t="s">
        <v>180</v>
      </c>
      <c r="F8" s="270">
        <f>SUM(F9:F11)</f>
        <v>148.89999999999998</v>
      </c>
      <c r="G8" s="270">
        <f t="shared" ref="G8:L8" si="0">F8+G9+G10+G11</f>
        <v>297.2</v>
      </c>
      <c r="H8" s="270">
        <f t="shared" si="0"/>
        <v>392.9</v>
      </c>
      <c r="I8" s="270">
        <f t="shared" si="0"/>
        <v>403.5</v>
      </c>
      <c r="J8" s="270">
        <f t="shared" si="0"/>
        <v>412.8</v>
      </c>
      <c r="K8" s="270">
        <f t="shared" si="0"/>
        <v>422.1</v>
      </c>
      <c r="L8" s="270">
        <f t="shared" si="0"/>
        <v>432.3</v>
      </c>
      <c r="M8" s="270"/>
      <c r="N8" s="271">
        <f>L8+M9</f>
        <v>441.5</v>
      </c>
      <c r="O8" s="353"/>
      <c r="P8" s="236"/>
      <c r="Q8" s="236"/>
      <c r="R8" s="236"/>
      <c r="S8" s="236"/>
      <c r="V8" s="266"/>
      <c r="W8" s="236"/>
      <c r="X8" s="236"/>
    </row>
    <row r="9" spans="1:24" s="242" customFormat="1" ht="14.4" customHeight="1">
      <c r="A9" s="252"/>
      <c r="B9" s="209"/>
      <c r="C9" s="64"/>
      <c r="D9" s="134"/>
      <c r="E9" s="64"/>
      <c r="F9" s="273">
        <v>49.6</v>
      </c>
      <c r="G9" s="273">
        <v>49.6</v>
      </c>
      <c r="H9" s="273">
        <v>46.2</v>
      </c>
      <c r="I9" s="273">
        <v>10.6</v>
      </c>
      <c r="J9" s="273">
        <v>9.3000000000000007</v>
      </c>
      <c r="K9" s="273">
        <v>9.3000000000000007</v>
      </c>
      <c r="L9" s="273">
        <v>10.199999999999999</v>
      </c>
      <c r="M9" s="273">
        <v>9.1999999999999993</v>
      </c>
      <c r="N9" s="274"/>
      <c r="O9" s="236"/>
      <c r="P9" s="236"/>
      <c r="Q9" s="236"/>
      <c r="R9" s="236"/>
      <c r="S9" s="236"/>
      <c r="V9" s="266"/>
      <c r="W9" s="236"/>
      <c r="X9" s="236"/>
    </row>
    <row r="10" spans="1:24" s="242" customFormat="1" ht="14.4" customHeight="1">
      <c r="A10" s="252"/>
      <c r="B10" s="272"/>
      <c r="C10" s="272"/>
      <c r="D10" s="272"/>
      <c r="E10" s="272"/>
      <c r="F10" s="273">
        <v>51</v>
      </c>
      <c r="G10" s="273">
        <v>49.4</v>
      </c>
      <c r="H10" s="273">
        <v>49.5</v>
      </c>
      <c r="I10" s="273"/>
      <c r="J10" s="273"/>
      <c r="K10" s="273"/>
      <c r="L10" s="273"/>
      <c r="M10" s="273"/>
      <c r="N10" s="274"/>
      <c r="O10" s="236"/>
      <c r="P10" s="236"/>
      <c r="Q10" s="236"/>
      <c r="R10" s="236"/>
      <c r="S10" s="236"/>
      <c r="V10" s="266"/>
      <c r="W10" s="236"/>
      <c r="X10" s="236"/>
    </row>
    <row r="11" spans="1:24" s="242" customFormat="1" ht="14.4" customHeight="1">
      <c r="A11" s="252"/>
      <c r="B11" s="272"/>
      <c r="C11" s="272"/>
      <c r="D11" s="272"/>
      <c r="E11" s="272"/>
      <c r="F11" s="273">
        <v>48.3</v>
      </c>
      <c r="G11" s="273">
        <v>49.3</v>
      </c>
      <c r="H11" s="273"/>
      <c r="I11" s="273"/>
      <c r="J11" s="273"/>
      <c r="K11" s="273"/>
      <c r="L11" s="273"/>
      <c r="M11" s="273"/>
      <c r="N11" s="274"/>
      <c r="O11" s="236"/>
      <c r="P11" s="236"/>
      <c r="Q11" s="236"/>
      <c r="R11" s="236"/>
      <c r="S11" s="236"/>
      <c r="V11" s="266"/>
      <c r="W11" s="236"/>
      <c r="X11" s="236"/>
    </row>
    <row r="12" spans="1:24" s="242" customFormat="1" ht="14.4" customHeight="1">
      <c r="A12" s="252" t="s">
        <v>17</v>
      </c>
      <c r="B12" s="209" t="s">
        <v>307</v>
      </c>
      <c r="C12" s="64" t="s">
        <v>308</v>
      </c>
      <c r="D12" s="134">
        <v>1968</v>
      </c>
      <c r="E12" s="64" t="s">
        <v>174</v>
      </c>
      <c r="F12" s="270">
        <f>SUM(F13:F15)</f>
        <v>147.5</v>
      </c>
      <c r="G12" s="270">
        <f t="shared" ref="G12:L12" si="1">F12+G13+G14+G15</f>
        <v>302.70000000000005</v>
      </c>
      <c r="H12" s="270">
        <f t="shared" si="1"/>
        <v>396.3</v>
      </c>
      <c r="I12" s="270">
        <f t="shared" si="1"/>
        <v>405.3</v>
      </c>
      <c r="J12" s="270">
        <f t="shared" si="1"/>
        <v>414.90000000000003</v>
      </c>
      <c r="K12" s="270">
        <f t="shared" si="1"/>
        <v>423.90000000000003</v>
      </c>
      <c r="L12" s="270">
        <f t="shared" si="1"/>
        <v>432.40000000000003</v>
      </c>
      <c r="M12" s="270"/>
      <c r="N12" s="271">
        <f>L12+M13</f>
        <v>440.90000000000003</v>
      </c>
      <c r="O12" s="353"/>
      <c r="P12" s="236"/>
      <c r="Q12" s="236"/>
      <c r="R12" s="236"/>
      <c r="S12" s="236"/>
      <c r="V12" s="266"/>
      <c r="W12" s="236"/>
      <c r="X12" s="236"/>
    </row>
    <row r="13" spans="1:24" s="242" customFormat="1" ht="14.4" customHeight="1">
      <c r="A13" s="252"/>
      <c r="B13" s="209"/>
      <c r="C13" s="64"/>
      <c r="D13" s="216"/>
      <c r="E13" s="68"/>
      <c r="F13" s="273">
        <v>47.8</v>
      </c>
      <c r="G13" s="273">
        <v>49.4</v>
      </c>
      <c r="H13" s="273">
        <v>47.9</v>
      </c>
      <c r="I13" s="273">
        <v>9</v>
      </c>
      <c r="J13" s="273">
        <v>9.6</v>
      </c>
      <c r="K13" s="273">
        <v>9</v>
      </c>
      <c r="L13" s="273">
        <v>8.5</v>
      </c>
      <c r="M13" s="273">
        <v>8.5</v>
      </c>
      <c r="O13" s="236"/>
      <c r="P13" s="236"/>
      <c r="Q13" s="236"/>
      <c r="R13" s="236"/>
      <c r="S13" s="236"/>
      <c r="V13" s="266"/>
      <c r="W13" s="236"/>
      <c r="X13" s="236"/>
    </row>
    <row r="14" spans="1:24" s="242" customFormat="1" ht="14.4" customHeight="1">
      <c r="A14" s="252"/>
      <c r="B14" s="272"/>
      <c r="C14" s="272"/>
      <c r="D14" s="272"/>
      <c r="E14" s="272"/>
      <c r="F14" s="273">
        <v>49.2</v>
      </c>
      <c r="G14" s="273">
        <v>53.7</v>
      </c>
      <c r="H14" s="273">
        <v>45.7</v>
      </c>
      <c r="I14" s="273"/>
      <c r="J14" s="273"/>
      <c r="K14" s="273"/>
      <c r="L14" s="273"/>
      <c r="M14" s="273"/>
      <c r="O14" s="236"/>
      <c r="P14" s="236"/>
      <c r="Q14" s="236"/>
      <c r="R14" s="236"/>
      <c r="S14" s="236"/>
      <c r="V14" s="266"/>
      <c r="W14" s="236"/>
      <c r="X14" s="236"/>
    </row>
    <row r="15" spans="1:24" s="242" customFormat="1" ht="14.4" customHeight="1">
      <c r="A15" s="252"/>
      <c r="B15" s="272"/>
      <c r="C15" s="272"/>
      <c r="D15" s="275"/>
      <c r="E15" s="275"/>
      <c r="F15" s="273">
        <v>50.5</v>
      </c>
      <c r="G15" s="273">
        <v>52.1</v>
      </c>
      <c r="H15" s="273"/>
      <c r="I15" s="273"/>
      <c r="J15" s="273"/>
      <c r="K15" s="273"/>
      <c r="L15" s="273"/>
      <c r="M15" s="273"/>
      <c r="O15" s="236"/>
      <c r="P15" s="236"/>
      <c r="Q15" s="236"/>
      <c r="R15" s="236"/>
      <c r="S15" s="236"/>
      <c r="V15" s="266"/>
      <c r="W15" s="236"/>
      <c r="X15" s="236"/>
    </row>
    <row r="16" spans="1:24" s="242" customFormat="1" ht="14.4" customHeight="1">
      <c r="A16" s="252" t="s">
        <v>23</v>
      </c>
      <c r="B16" s="209" t="s">
        <v>313</v>
      </c>
      <c r="C16" s="64" t="s">
        <v>314</v>
      </c>
      <c r="D16" s="134">
        <v>1989</v>
      </c>
      <c r="E16" s="64" t="s">
        <v>315</v>
      </c>
      <c r="F16" s="270">
        <f>SUM(F17:F19)</f>
        <v>147.9</v>
      </c>
      <c r="G16" s="270">
        <f>F16+G17+G18+G19</f>
        <v>297.7</v>
      </c>
      <c r="H16" s="270">
        <f>G16+H17+H18+H19</f>
        <v>388.4</v>
      </c>
      <c r="I16" s="270">
        <f t="shared" ref="I16:K16" si="2">H16+I17+I18+I19</f>
        <v>398.4</v>
      </c>
      <c r="J16" s="270">
        <f t="shared" si="2"/>
        <v>408.09999999999997</v>
      </c>
      <c r="K16" s="270">
        <f t="shared" si="2"/>
        <v>418.2</v>
      </c>
      <c r="L16" s="270"/>
      <c r="M16" s="270"/>
      <c r="N16" s="271">
        <f>K16+L17</f>
        <v>428.09999999999997</v>
      </c>
      <c r="O16" s="236"/>
      <c r="P16" s="236"/>
      <c r="Q16" s="236"/>
      <c r="R16" s="236"/>
      <c r="S16" s="236"/>
      <c r="V16" s="266"/>
      <c r="W16" s="236"/>
      <c r="X16" s="236"/>
    </row>
    <row r="17" spans="1:24" s="242" customFormat="1" ht="14.4" customHeight="1">
      <c r="A17" s="252"/>
      <c r="F17" s="273">
        <v>50.1</v>
      </c>
      <c r="G17" s="273">
        <v>49.4</v>
      </c>
      <c r="H17" s="273">
        <v>44.3</v>
      </c>
      <c r="I17" s="273">
        <v>10</v>
      </c>
      <c r="J17" s="273">
        <v>9.6999999999999993</v>
      </c>
      <c r="K17" s="273">
        <v>10.1</v>
      </c>
      <c r="L17" s="273">
        <v>9.9</v>
      </c>
      <c r="M17" s="273"/>
      <c r="O17" s="236"/>
      <c r="P17" s="236"/>
      <c r="Q17" s="236"/>
      <c r="R17" s="236"/>
      <c r="S17" s="236"/>
      <c r="V17" s="266"/>
      <c r="W17" s="236"/>
      <c r="X17" s="236"/>
    </row>
    <row r="18" spans="1:24" s="242" customFormat="1" ht="14.4" customHeight="1">
      <c r="A18" s="252"/>
      <c r="B18" s="272"/>
      <c r="C18" s="272"/>
      <c r="D18" s="272"/>
      <c r="E18" s="272"/>
      <c r="F18" s="273">
        <v>49.7</v>
      </c>
      <c r="G18" s="273">
        <v>51.7</v>
      </c>
      <c r="H18" s="273">
        <v>46.4</v>
      </c>
      <c r="I18" s="273"/>
      <c r="J18" s="273"/>
      <c r="K18" s="273"/>
      <c r="L18" s="273"/>
      <c r="M18" s="273"/>
      <c r="O18" s="236"/>
      <c r="P18" s="236"/>
      <c r="Q18" s="236"/>
      <c r="R18" s="236"/>
      <c r="S18" s="236"/>
      <c r="V18" s="266"/>
      <c r="W18" s="236"/>
      <c r="X18" s="236"/>
    </row>
    <row r="19" spans="1:24" s="242" customFormat="1" ht="14.4" customHeight="1">
      <c r="A19" s="258"/>
      <c r="B19" s="275"/>
      <c r="C19" s="275"/>
      <c r="D19" s="275"/>
      <c r="E19" s="275"/>
      <c r="F19" s="273">
        <v>48.1</v>
      </c>
      <c r="G19" s="273">
        <v>48.7</v>
      </c>
      <c r="H19" s="273"/>
      <c r="I19" s="273"/>
      <c r="J19" s="273"/>
      <c r="K19" s="273"/>
      <c r="L19" s="273"/>
      <c r="M19" s="273"/>
      <c r="O19" s="236"/>
      <c r="P19" s="236"/>
      <c r="Q19" s="236"/>
      <c r="R19" s="236"/>
      <c r="S19" s="236"/>
      <c r="V19" s="266"/>
      <c r="W19" s="236"/>
      <c r="X19" s="236"/>
    </row>
    <row r="20" spans="1:24" s="242" customFormat="1" ht="14.4" customHeight="1">
      <c r="A20" s="258">
        <v>4</v>
      </c>
      <c r="B20" s="128" t="s">
        <v>319</v>
      </c>
      <c r="C20" s="68" t="s">
        <v>320</v>
      </c>
      <c r="D20" s="216">
        <v>1994</v>
      </c>
      <c r="E20" s="68" t="s">
        <v>177</v>
      </c>
      <c r="F20" s="270">
        <f>SUM(F21:F23)</f>
        <v>144.1</v>
      </c>
      <c r="G20" s="270">
        <f>F20+G21+G22+G23</f>
        <v>299.39999999999998</v>
      </c>
      <c r="H20" s="270">
        <f>G20+H21+H22+H23</f>
        <v>389.4</v>
      </c>
      <c r="I20" s="270">
        <f>H20+I21+I22+I23</f>
        <v>398</v>
      </c>
      <c r="J20" s="270">
        <f>I20+J21+J22+J23</f>
        <v>407.8</v>
      </c>
      <c r="K20" s="270"/>
      <c r="L20" s="270"/>
      <c r="M20" s="270"/>
      <c r="N20" s="271">
        <f>J20+K21</f>
        <v>416.8</v>
      </c>
      <c r="O20" s="236"/>
      <c r="P20" s="236"/>
      <c r="Q20" s="236"/>
      <c r="R20" s="236"/>
      <c r="S20" s="236"/>
      <c r="V20" s="266"/>
      <c r="W20" s="236"/>
      <c r="X20" s="236"/>
    </row>
    <row r="21" spans="1:24" s="242" customFormat="1" ht="14.4" customHeight="1">
      <c r="A21" s="258"/>
      <c r="B21" s="128"/>
      <c r="C21" s="68"/>
      <c r="D21" s="216"/>
      <c r="E21" s="68"/>
      <c r="F21" s="273">
        <v>46.5</v>
      </c>
      <c r="G21" s="273">
        <v>51.6</v>
      </c>
      <c r="H21" s="273">
        <v>44.3</v>
      </c>
      <c r="I21" s="273">
        <v>8.6</v>
      </c>
      <c r="J21" s="273">
        <v>9.8000000000000007</v>
      </c>
      <c r="K21" s="273">
        <v>9</v>
      </c>
      <c r="L21" s="273"/>
      <c r="M21" s="273"/>
      <c r="O21" s="236"/>
      <c r="P21" s="236"/>
      <c r="Q21" s="236"/>
      <c r="R21" s="236"/>
      <c r="S21" s="236"/>
      <c r="V21" s="266"/>
      <c r="W21" s="236"/>
      <c r="X21" s="236"/>
    </row>
    <row r="22" spans="1:24" s="242" customFormat="1" ht="14.4" customHeight="1">
      <c r="A22" s="258"/>
      <c r="B22" s="272"/>
      <c r="C22" s="272"/>
      <c r="D22" s="272"/>
      <c r="E22" s="272"/>
      <c r="F22" s="273">
        <v>50.1</v>
      </c>
      <c r="G22" s="273">
        <v>51.6</v>
      </c>
      <c r="H22" s="273">
        <v>45.7</v>
      </c>
      <c r="I22" s="273"/>
      <c r="J22" s="273"/>
      <c r="K22" s="273"/>
      <c r="L22" s="273"/>
      <c r="M22" s="273"/>
      <c r="O22" s="236"/>
      <c r="P22" s="236"/>
      <c r="Q22" s="236"/>
      <c r="R22" s="236"/>
      <c r="S22" s="236"/>
      <c r="V22" s="266"/>
      <c r="W22" s="236"/>
      <c r="X22" s="236"/>
    </row>
    <row r="23" spans="1:24" s="242" customFormat="1" ht="14.4" customHeight="1">
      <c r="A23" s="258"/>
      <c r="B23" s="275"/>
      <c r="C23" s="275"/>
      <c r="D23" s="275"/>
      <c r="E23" s="275"/>
      <c r="F23" s="273">
        <v>47.5</v>
      </c>
      <c r="G23" s="273">
        <v>52.1</v>
      </c>
      <c r="H23" s="273"/>
      <c r="I23" s="273"/>
      <c r="J23" s="273"/>
      <c r="K23" s="273"/>
      <c r="L23" s="273"/>
      <c r="M23" s="273"/>
      <c r="O23" s="236"/>
      <c r="P23" s="236"/>
      <c r="Q23" s="236"/>
      <c r="R23" s="236"/>
      <c r="S23" s="236"/>
      <c r="V23" s="266"/>
      <c r="W23" s="236"/>
      <c r="X23" s="236"/>
    </row>
    <row r="24" spans="1:24" s="242" customFormat="1" ht="14.4" customHeight="1">
      <c r="A24" s="258">
        <v>5</v>
      </c>
      <c r="B24" s="128" t="s">
        <v>309</v>
      </c>
      <c r="C24" s="68" t="s">
        <v>310</v>
      </c>
      <c r="D24" s="216">
        <v>1969</v>
      </c>
      <c r="E24" s="68" t="s">
        <v>174</v>
      </c>
      <c r="F24" s="270">
        <f>SUM(F25:F27)</f>
        <v>148.80000000000001</v>
      </c>
      <c r="G24" s="270">
        <f>F24+G25+G26+G27</f>
        <v>297.7</v>
      </c>
      <c r="H24" s="270">
        <f>G24+H25+H26+H27</f>
        <v>389.09999999999997</v>
      </c>
      <c r="I24" s="270">
        <f>H24+I25+I26+I27</f>
        <v>398.09999999999997</v>
      </c>
      <c r="J24" s="270"/>
      <c r="K24" s="270"/>
      <c r="L24" s="270"/>
      <c r="M24" s="270"/>
      <c r="N24" s="271">
        <f>I24+J25</f>
        <v>406.99999999999994</v>
      </c>
      <c r="O24" s="236"/>
      <c r="P24" s="236"/>
      <c r="Q24" s="128"/>
      <c r="R24" s="68"/>
      <c r="S24" s="216"/>
      <c r="T24" s="68"/>
      <c r="V24" s="266"/>
      <c r="W24" s="236"/>
      <c r="X24" s="236"/>
    </row>
    <row r="25" spans="1:24" s="242" customFormat="1" ht="14.4" customHeight="1">
      <c r="A25" s="258"/>
      <c r="B25" s="128"/>
      <c r="C25" s="68"/>
      <c r="D25" s="216"/>
      <c r="E25" s="68"/>
      <c r="F25" s="273">
        <v>50</v>
      </c>
      <c r="G25" s="273">
        <v>50</v>
      </c>
      <c r="H25" s="273">
        <v>45.9</v>
      </c>
      <c r="I25" s="273">
        <v>9</v>
      </c>
      <c r="J25" s="273">
        <v>8.9</v>
      </c>
      <c r="K25" s="273"/>
      <c r="L25" s="273"/>
      <c r="M25" s="273"/>
      <c r="O25" s="236"/>
      <c r="P25" s="236"/>
      <c r="Q25" s="273"/>
      <c r="R25" s="273"/>
      <c r="S25" s="273"/>
      <c r="V25" s="266"/>
      <c r="W25" s="236"/>
      <c r="X25" s="236"/>
    </row>
    <row r="26" spans="1:24" s="242" customFormat="1" ht="14.4" customHeight="1">
      <c r="A26" s="258"/>
      <c r="B26" s="272"/>
      <c r="C26" s="272"/>
      <c r="D26" s="272"/>
      <c r="E26" s="272"/>
      <c r="F26" s="273">
        <v>48.8</v>
      </c>
      <c r="G26" s="273">
        <v>48.6</v>
      </c>
      <c r="H26" s="273">
        <v>45.5</v>
      </c>
      <c r="I26" s="273"/>
      <c r="J26" s="273"/>
      <c r="K26" s="273"/>
      <c r="L26" s="273"/>
      <c r="M26" s="273"/>
      <c r="O26" s="236"/>
      <c r="P26" s="236"/>
      <c r="Q26" s="273"/>
      <c r="R26" s="273"/>
      <c r="S26" s="273"/>
      <c r="V26" s="266"/>
      <c r="W26" s="236"/>
      <c r="X26" s="236"/>
    </row>
    <row r="27" spans="1:24" s="242" customFormat="1" ht="14.4" customHeight="1">
      <c r="A27" s="258"/>
      <c r="B27" s="275"/>
      <c r="C27" s="275"/>
      <c r="D27" s="275"/>
      <c r="E27" s="275"/>
      <c r="F27" s="273">
        <v>50</v>
      </c>
      <c r="G27" s="273">
        <v>50.3</v>
      </c>
      <c r="H27" s="273"/>
      <c r="I27" s="273"/>
      <c r="J27" s="273"/>
      <c r="K27" s="273"/>
      <c r="L27" s="273"/>
      <c r="M27" s="273"/>
      <c r="O27" s="236"/>
      <c r="P27" s="236"/>
      <c r="Q27" s="273"/>
      <c r="R27" s="273"/>
      <c r="S27" s="273"/>
      <c r="V27" s="266"/>
      <c r="W27" s="236"/>
      <c r="X27" s="236"/>
    </row>
    <row r="28" spans="1:24" s="242" customFormat="1" ht="14.4" customHeight="1">
      <c r="A28" s="258">
        <v>6</v>
      </c>
      <c r="B28" s="128" t="s">
        <v>316</v>
      </c>
      <c r="C28" s="68" t="s">
        <v>317</v>
      </c>
      <c r="D28" s="216">
        <v>2000</v>
      </c>
      <c r="E28" s="68" t="s">
        <v>174</v>
      </c>
      <c r="F28" s="270">
        <f>SUM(F29:F31)</f>
        <v>142.89999999999998</v>
      </c>
      <c r="G28" s="270">
        <f>F28+G29+G30+G31</f>
        <v>292.29999999999995</v>
      </c>
      <c r="H28" s="270">
        <f>G28+H29+H30+H31</f>
        <v>382.29999999999995</v>
      </c>
      <c r="I28" s="270"/>
      <c r="J28" s="270"/>
      <c r="K28" s="270"/>
      <c r="L28" s="270"/>
      <c r="M28" s="270"/>
      <c r="N28" s="271">
        <f>H28+I29+I30</f>
        <v>391.49999999999994</v>
      </c>
      <c r="O28" s="236"/>
      <c r="P28" s="236"/>
      <c r="Q28" s="236"/>
      <c r="R28" s="236"/>
      <c r="S28" s="236"/>
      <c r="V28" s="266"/>
      <c r="W28" s="236"/>
      <c r="X28" s="236"/>
    </row>
    <row r="29" spans="1:24" s="242" customFormat="1" ht="14.4" customHeight="1">
      <c r="A29" s="258"/>
      <c r="F29" s="273">
        <v>47.1</v>
      </c>
      <c r="G29" s="273">
        <v>49.6</v>
      </c>
      <c r="H29" s="273">
        <v>46.7</v>
      </c>
      <c r="I29" s="273">
        <v>9.1999999999999993</v>
      </c>
      <c r="J29" s="273"/>
      <c r="K29" s="273"/>
      <c r="L29" s="273"/>
      <c r="M29" s="273"/>
      <c r="O29" s="236"/>
      <c r="P29" s="236"/>
      <c r="Q29" s="236"/>
      <c r="R29" s="236"/>
      <c r="S29" s="236"/>
      <c r="V29" s="266"/>
      <c r="W29" s="236"/>
      <c r="X29" s="236"/>
    </row>
    <row r="30" spans="1:24" s="242" customFormat="1" ht="14.4" customHeight="1">
      <c r="A30" s="258"/>
      <c r="B30" s="272"/>
      <c r="C30" s="272"/>
      <c r="D30" s="272"/>
      <c r="E30" s="272"/>
      <c r="F30" s="273">
        <v>47.5</v>
      </c>
      <c r="G30" s="273">
        <v>49.8</v>
      </c>
      <c r="H30" s="273">
        <v>43.3</v>
      </c>
      <c r="I30" s="273"/>
      <c r="J30" s="273"/>
      <c r="K30" s="273"/>
      <c r="L30" s="273"/>
      <c r="M30" s="273"/>
      <c r="O30" s="236"/>
      <c r="P30" s="236"/>
      <c r="Q30" s="128"/>
      <c r="R30" s="68"/>
      <c r="S30" s="216"/>
      <c r="T30" s="68"/>
      <c r="U30" s="273"/>
      <c r="V30" s="273"/>
      <c r="W30" s="273"/>
      <c r="X30" s="273"/>
    </row>
    <row r="31" spans="1:24" s="242" customFormat="1" ht="14.4" customHeight="1">
      <c r="A31" s="258"/>
      <c r="B31" s="275"/>
      <c r="C31" s="275"/>
      <c r="D31" s="275"/>
      <c r="E31" s="275"/>
      <c r="F31" s="273">
        <v>48.3</v>
      </c>
      <c r="G31" s="273">
        <v>50</v>
      </c>
      <c r="H31" s="273"/>
      <c r="I31" s="273"/>
      <c r="J31" s="273"/>
      <c r="K31" s="273"/>
      <c r="L31" s="273"/>
      <c r="M31" s="273"/>
      <c r="O31" s="236"/>
      <c r="P31" s="236"/>
      <c r="Q31" s="275"/>
      <c r="R31" s="275"/>
      <c r="S31" s="275"/>
      <c r="T31" s="275"/>
      <c r="U31" s="273"/>
      <c r="V31" s="273"/>
      <c r="W31" s="273"/>
      <c r="X31" s="273"/>
    </row>
    <row r="32" spans="1:24" s="242" customFormat="1" ht="14.4" customHeight="1">
      <c r="A32" s="258" t="s">
        <v>285</v>
      </c>
      <c r="B32" s="128" t="s">
        <v>345</v>
      </c>
      <c r="C32" s="68" t="s">
        <v>318</v>
      </c>
      <c r="D32" s="216">
        <v>1995</v>
      </c>
      <c r="E32" s="68" t="s">
        <v>215</v>
      </c>
      <c r="F32" s="270">
        <f>SUM(F33:F35)</f>
        <v>139.1</v>
      </c>
      <c r="G32" s="270">
        <f>F32+G33+G34+G35</f>
        <v>284.7</v>
      </c>
      <c r="H32" s="270"/>
      <c r="I32" s="270"/>
      <c r="J32" s="270"/>
      <c r="K32" s="270"/>
      <c r="L32" s="270"/>
      <c r="M32" s="270"/>
      <c r="N32" s="271">
        <f>G32+H33+H34</f>
        <v>284.7</v>
      </c>
      <c r="O32" s="236"/>
      <c r="P32" s="236"/>
      <c r="Q32" s="275"/>
      <c r="R32" s="275"/>
      <c r="S32" s="275"/>
      <c r="T32" s="275"/>
      <c r="U32" s="273"/>
      <c r="V32" s="273"/>
      <c r="W32" s="273"/>
      <c r="X32" s="273"/>
    </row>
    <row r="33" spans="1:48" s="242" customFormat="1" ht="14.4" customHeight="1">
      <c r="F33" s="273">
        <v>46.3</v>
      </c>
      <c r="G33" s="273">
        <v>50.8</v>
      </c>
      <c r="H33" s="273"/>
      <c r="O33" s="236"/>
      <c r="P33" s="236"/>
      <c r="Q33" s="236"/>
      <c r="R33" s="236"/>
      <c r="S33" s="236"/>
      <c r="V33" s="266"/>
      <c r="W33" s="236"/>
      <c r="X33" s="236"/>
    </row>
    <row r="34" spans="1:48" s="242" customFormat="1" ht="14.4" customHeight="1">
      <c r="F34" s="273">
        <v>47.4</v>
      </c>
      <c r="G34" s="273">
        <v>47.3</v>
      </c>
      <c r="H34" s="273"/>
      <c r="O34" s="236"/>
      <c r="P34" s="236"/>
      <c r="Q34" s="236"/>
      <c r="R34" s="236"/>
      <c r="S34" s="236"/>
      <c r="V34" s="266"/>
      <c r="W34" s="236"/>
      <c r="X34" s="236"/>
    </row>
    <row r="35" spans="1:48" s="242" customFormat="1" ht="14.4" customHeight="1">
      <c r="F35" s="273">
        <v>45.4</v>
      </c>
      <c r="G35" s="273">
        <v>47.5</v>
      </c>
      <c r="H35" s="273"/>
      <c r="O35" s="236"/>
      <c r="P35" s="236"/>
      <c r="Q35" s="236"/>
      <c r="R35" s="236"/>
      <c r="S35" s="236"/>
      <c r="V35" s="266"/>
      <c r="W35" s="236"/>
      <c r="X35" s="236"/>
    </row>
    <row r="36" spans="1:48" s="242" customFormat="1" ht="14.4" customHeight="1">
      <c r="A36" s="258" t="s">
        <v>346</v>
      </c>
      <c r="B36" s="128" t="s">
        <v>321</v>
      </c>
      <c r="C36" s="68" t="s">
        <v>322</v>
      </c>
      <c r="D36" s="216">
        <v>1998</v>
      </c>
      <c r="E36" s="68" t="s">
        <v>177</v>
      </c>
      <c r="F36" s="270">
        <f>SUM(F37:F39)</f>
        <v>0</v>
      </c>
      <c r="G36" s="270">
        <f>F36+G37+G38+G39</f>
        <v>0</v>
      </c>
      <c r="H36" s="270"/>
      <c r="I36" s="270"/>
      <c r="J36" s="270"/>
      <c r="K36" s="270"/>
      <c r="L36" s="270"/>
      <c r="M36" s="270"/>
      <c r="N36" s="271">
        <f>G36+H37+H38</f>
        <v>0</v>
      </c>
      <c r="O36" s="236"/>
      <c r="P36" s="236"/>
      <c r="Q36" s="275"/>
      <c r="R36" s="275"/>
      <c r="S36" s="275"/>
      <c r="T36" s="275"/>
      <c r="U36" s="273"/>
      <c r="V36" s="273"/>
      <c r="W36" s="273"/>
      <c r="X36" s="273"/>
    </row>
    <row r="37" spans="1:48" s="242" customFormat="1" ht="14.4" customHeight="1">
      <c r="F37" s="273"/>
      <c r="G37" s="273"/>
      <c r="H37" s="273"/>
      <c r="O37" s="236"/>
      <c r="P37" s="236"/>
      <c r="Q37" s="236"/>
      <c r="R37" s="236"/>
      <c r="S37" s="236"/>
      <c r="V37" s="266"/>
      <c r="W37" s="236"/>
      <c r="X37" s="236"/>
    </row>
    <row r="38" spans="1:48" s="242" customFormat="1" ht="14.4" customHeight="1">
      <c r="F38" s="273"/>
      <c r="G38" s="273"/>
      <c r="H38" s="273"/>
      <c r="O38" s="236"/>
      <c r="P38" s="236"/>
      <c r="Q38" s="236"/>
      <c r="R38" s="236"/>
      <c r="S38" s="236"/>
      <c r="V38" s="266"/>
      <c r="W38" s="236"/>
      <c r="X38" s="236"/>
    </row>
    <row r="39" spans="1:48" s="242" customFormat="1" ht="14.4" customHeight="1">
      <c r="F39" s="273"/>
      <c r="G39" s="273"/>
      <c r="H39" s="273"/>
      <c r="O39" s="236"/>
      <c r="P39" s="236"/>
      <c r="Q39" s="236"/>
      <c r="R39" s="236"/>
      <c r="S39" s="236"/>
      <c r="V39" s="266"/>
      <c r="W39" s="236"/>
      <c r="X39" s="236"/>
    </row>
    <row r="40" spans="1:48" s="34" customFormat="1" ht="14.4" customHeight="1">
      <c r="A40" s="258"/>
      <c r="B40" s="257"/>
      <c r="C40" s="254"/>
      <c r="D40" s="236"/>
      <c r="E40" s="254"/>
      <c r="F40" s="273"/>
      <c r="G40" s="273"/>
      <c r="H40" s="273"/>
      <c r="I40" s="273"/>
      <c r="J40" s="279"/>
      <c r="K40" s="279"/>
      <c r="L40" s="279"/>
      <c r="M40" s="279"/>
      <c r="N40" s="271"/>
      <c r="O40" s="277"/>
      <c r="P40" s="277"/>
      <c r="Q40" s="277"/>
      <c r="R40" s="277"/>
      <c r="S40" s="277"/>
      <c r="T40" s="277"/>
      <c r="U40" s="277"/>
      <c r="V40" s="277"/>
      <c r="W40" s="277"/>
      <c r="X40" s="277"/>
      <c r="AM40" s="278"/>
      <c r="AN40" s="278"/>
      <c r="AO40" s="278"/>
      <c r="AP40" s="278"/>
      <c r="AQ40" s="278"/>
      <c r="AR40" s="278"/>
      <c r="AS40" s="278"/>
      <c r="AT40" s="278"/>
      <c r="AU40" s="278"/>
      <c r="AV40" s="278"/>
    </row>
    <row r="41" spans="1:48" ht="15.6">
      <c r="A41" s="153" t="s">
        <v>97</v>
      </c>
      <c r="B41" s="153"/>
      <c r="C41" s="153"/>
      <c r="D41" s="153"/>
      <c r="E41" s="337" t="s">
        <v>126</v>
      </c>
      <c r="F41" s="262" t="s">
        <v>127</v>
      </c>
      <c r="G41" s="242"/>
      <c r="H41" s="242"/>
      <c r="I41" s="242"/>
      <c r="J41" s="242"/>
      <c r="K41" s="12"/>
      <c r="L41" s="6"/>
      <c r="M41" s="13"/>
      <c r="N41" s="6"/>
      <c r="O41" s="6"/>
      <c r="Q41" s="6"/>
      <c r="R41" s="29"/>
      <c r="S41" s="28"/>
      <c r="T41" s="28"/>
      <c r="U41" s="29"/>
      <c r="V41" s="28"/>
    </row>
    <row r="42" spans="1:48">
      <c r="A42" s="16"/>
      <c r="B42" s="208"/>
      <c r="C42" s="16"/>
      <c r="D42" s="16"/>
      <c r="E42" s="16"/>
      <c r="F42" s="16"/>
      <c r="G42" s="16"/>
      <c r="H42" s="16"/>
      <c r="I42" s="29"/>
      <c r="K42" s="30"/>
      <c r="N42" s="31"/>
      <c r="O42" s="31"/>
      <c r="P42" s="29"/>
      <c r="Q42" s="29"/>
      <c r="R42" s="29"/>
      <c r="S42" s="28"/>
      <c r="T42" s="28"/>
      <c r="U42" s="29"/>
      <c r="V42" s="28"/>
    </row>
    <row r="43" spans="1:48" s="8" customFormat="1" ht="14.4">
      <c r="A43" s="135" t="s">
        <v>19</v>
      </c>
      <c r="B43" s="386" t="s">
        <v>9</v>
      </c>
      <c r="C43" s="386"/>
      <c r="D43" s="328" t="s">
        <v>10</v>
      </c>
      <c r="E43" s="137" t="s">
        <v>49</v>
      </c>
      <c r="F43" s="387" t="s">
        <v>13</v>
      </c>
      <c r="G43" s="387"/>
      <c r="H43" s="387"/>
      <c r="I43" s="387"/>
      <c r="J43" s="387"/>
      <c r="K43" s="387" t="s">
        <v>11</v>
      </c>
      <c r="L43" s="387"/>
      <c r="M43" s="387"/>
      <c r="N43" s="387"/>
      <c r="O43" s="387"/>
      <c r="P43" s="388" t="s">
        <v>12</v>
      </c>
      <c r="Q43" s="388"/>
      <c r="R43" s="388"/>
      <c r="S43" s="388"/>
      <c r="T43" s="388"/>
      <c r="U43" s="327" t="s">
        <v>14</v>
      </c>
      <c r="V43" s="327" t="s">
        <v>48</v>
      </c>
      <c r="W43" s="341" t="s">
        <v>15</v>
      </c>
      <c r="X43" s="27"/>
    </row>
    <row r="44" spans="1:48" s="8" customFormat="1" ht="14.4">
      <c r="A44" s="164"/>
      <c r="B44" s="165"/>
      <c r="C44" s="165"/>
      <c r="D44" s="165"/>
      <c r="E44" s="166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  <c r="Q44" s="168"/>
      <c r="R44" s="168"/>
      <c r="S44" s="168"/>
      <c r="T44" s="168"/>
      <c r="U44" s="168"/>
      <c r="V44" s="9"/>
      <c r="W44" s="39"/>
      <c r="X44" s="27"/>
    </row>
    <row r="45" spans="1:48" s="8" customFormat="1">
      <c r="A45" s="113" t="s">
        <v>50</v>
      </c>
      <c r="B45" s="128" t="s">
        <v>307</v>
      </c>
      <c r="C45" s="68" t="s">
        <v>308</v>
      </c>
      <c r="D45" s="216">
        <v>1968</v>
      </c>
      <c r="E45" s="68" t="s">
        <v>174</v>
      </c>
      <c r="F45" s="106">
        <v>94</v>
      </c>
      <c r="G45" s="106">
        <v>97</v>
      </c>
      <c r="H45" s="113">
        <v>97</v>
      </c>
      <c r="I45" s="106">
        <v>95</v>
      </c>
      <c r="J45" s="116">
        <v>383</v>
      </c>
      <c r="K45" s="113">
        <v>98</v>
      </c>
      <c r="L45" s="106">
        <v>96</v>
      </c>
      <c r="M45" s="106">
        <v>99</v>
      </c>
      <c r="N45" s="113">
        <v>99</v>
      </c>
      <c r="O45" s="124">
        <v>392</v>
      </c>
      <c r="P45" s="216">
        <v>92</v>
      </c>
      <c r="Q45" s="216">
        <v>92</v>
      </c>
      <c r="R45" s="216">
        <v>91</v>
      </c>
      <c r="S45" s="216">
        <v>95</v>
      </c>
      <c r="T45" s="134">
        <v>370</v>
      </c>
      <c r="U45" s="134">
        <v>1145</v>
      </c>
      <c r="V45" s="210">
        <v>40</v>
      </c>
      <c r="W45" s="210" t="s">
        <v>342</v>
      </c>
      <c r="X45" s="27"/>
    </row>
    <row r="46" spans="1:48" s="8" customFormat="1">
      <c r="A46" s="113" t="s">
        <v>50</v>
      </c>
      <c r="B46" s="128" t="s">
        <v>309</v>
      </c>
      <c r="C46" s="68" t="s">
        <v>310</v>
      </c>
      <c r="D46" s="216">
        <v>1969</v>
      </c>
      <c r="E46" s="68" t="s">
        <v>174</v>
      </c>
      <c r="F46" s="106">
        <v>96</v>
      </c>
      <c r="G46" s="106">
        <v>97</v>
      </c>
      <c r="H46" s="113">
        <v>96</v>
      </c>
      <c r="I46" s="106">
        <v>94</v>
      </c>
      <c r="J46" s="116">
        <v>383</v>
      </c>
      <c r="K46" s="113">
        <v>98</v>
      </c>
      <c r="L46" s="106">
        <v>100</v>
      </c>
      <c r="M46" s="106">
        <v>98</v>
      </c>
      <c r="N46" s="113">
        <v>97</v>
      </c>
      <c r="O46" s="124">
        <v>393</v>
      </c>
      <c r="P46" s="216">
        <v>91</v>
      </c>
      <c r="Q46" s="216">
        <v>93</v>
      </c>
      <c r="R46" s="216">
        <v>94</v>
      </c>
      <c r="S46" s="216">
        <v>90</v>
      </c>
      <c r="T46" s="134">
        <v>368</v>
      </c>
      <c r="U46" s="134">
        <v>1144</v>
      </c>
      <c r="V46" s="210">
        <v>38</v>
      </c>
      <c r="W46" s="210" t="s">
        <v>342</v>
      </c>
      <c r="X46" s="27"/>
    </row>
    <row r="47" spans="1:48" s="21" customFormat="1">
      <c r="A47" s="113" t="s">
        <v>50</v>
      </c>
      <c r="B47" s="128" t="s">
        <v>311</v>
      </c>
      <c r="C47" s="68" t="s">
        <v>312</v>
      </c>
      <c r="D47" s="216">
        <v>1994</v>
      </c>
      <c r="E47" s="68" t="s">
        <v>180</v>
      </c>
      <c r="F47" s="106">
        <v>98</v>
      </c>
      <c r="G47" s="106">
        <v>95</v>
      </c>
      <c r="H47" s="113">
        <v>96</v>
      </c>
      <c r="I47" s="106">
        <v>92</v>
      </c>
      <c r="J47" s="116">
        <v>381</v>
      </c>
      <c r="K47" s="113">
        <v>96</v>
      </c>
      <c r="L47" s="106">
        <v>95</v>
      </c>
      <c r="M47" s="106">
        <v>95</v>
      </c>
      <c r="N47" s="113">
        <v>94</v>
      </c>
      <c r="O47" s="124">
        <v>380</v>
      </c>
      <c r="P47" s="216">
        <v>91</v>
      </c>
      <c r="Q47" s="216">
        <v>97</v>
      </c>
      <c r="R47" s="216">
        <v>98</v>
      </c>
      <c r="S47" s="216">
        <v>96</v>
      </c>
      <c r="T47" s="134">
        <v>382</v>
      </c>
      <c r="U47" s="134">
        <v>1143</v>
      </c>
      <c r="V47" s="210">
        <v>37</v>
      </c>
      <c r="W47" s="210" t="s">
        <v>342</v>
      </c>
      <c r="X47" s="27"/>
    </row>
    <row r="48" spans="1:48" s="21" customFormat="1">
      <c r="A48" s="113" t="s">
        <v>50</v>
      </c>
      <c r="B48" s="128" t="s">
        <v>313</v>
      </c>
      <c r="C48" s="68" t="s">
        <v>314</v>
      </c>
      <c r="D48" s="216">
        <v>1989</v>
      </c>
      <c r="E48" s="68" t="s">
        <v>315</v>
      </c>
      <c r="F48" s="106">
        <v>92</v>
      </c>
      <c r="G48" s="106">
        <v>95</v>
      </c>
      <c r="H48" s="113">
        <v>92</v>
      </c>
      <c r="I48" s="106">
        <v>96</v>
      </c>
      <c r="J48" s="116">
        <v>375</v>
      </c>
      <c r="K48" s="113">
        <v>100</v>
      </c>
      <c r="L48" s="106">
        <v>100</v>
      </c>
      <c r="M48" s="106">
        <v>99</v>
      </c>
      <c r="N48" s="113">
        <v>100</v>
      </c>
      <c r="O48" s="124">
        <v>399</v>
      </c>
      <c r="P48" s="216">
        <v>94</v>
      </c>
      <c r="Q48" s="216">
        <v>89</v>
      </c>
      <c r="R48" s="216">
        <v>89</v>
      </c>
      <c r="S48" s="216">
        <v>92</v>
      </c>
      <c r="T48" s="134">
        <v>364</v>
      </c>
      <c r="U48" s="134">
        <v>1138</v>
      </c>
      <c r="V48" s="210">
        <v>32</v>
      </c>
      <c r="W48" s="210" t="s">
        <v>342</v>
      </c>
      <c r="X48" s="27"/>
    </row>
    <row r="49" spans="1:24" s="21" customFormat="1">
      <c r="A49" s="113" t="s">
        <v>50</v>
      </c>
      <c r="B49" s="128" t="s">
        <v>316</v>
      </c>
      <c r="C49" s="68" t="s">
        <v>317</v>
      </c>
      <c r="D49" s="216">
        <v>2000</v>
      </c>
      <c r="E49" s="68" t="s">
        <v>174</v>
      </c>
      <c r="F49" s="106">
        <v>94</v>
      </c>
      <c r="G49" s="106">
        <v>97</v>
      </c>
      <c r="H49" s="113">
        <v>91</v>
      </c>
      <c r="I49" s="106">
        <v>95</v>
      </c>
      <c r="J49" s="116">
        <v>377</v>
      </c>
      <c r="K49" s="113">
        <v>97</v>
      </c>
      <c r="L49" s="106">
        <v>97</v>
      </c>
      <c r="M49" s="106">
        <v>96</v>
      </c>
      <c r="N49" s="113">
        <v>97</v>
      </c>
      <c r="O49" s="124">
        <v>387</v>
      </c>
      <c r="P49" s="216">
        <v>89</v>
      </c>
      <c r="Q49" s="216">
        <v>90</v>
      </c>
      <c r="R49" s="216">
        <v>90</v>
      </c>
      <c r="S49" s="216">
        <v>90</v>
      </c>
      <c r="T49" s="134">
        <v>359</v>
      </c>
      <c r="U49" s="134">
        <v>1123</v>
      </c>
      <c r="V49" s="210">
        <v>29</v>
      </c>
      <c r="W49" s="210" t="s">
        <v>16</v>
      </c>
      <c r="X49" s="27"/>
    </row>
    <row r="50" spans="1:24" s="8" customFormat="1">
      <c r="A50" s="113" t="s">
        <v>50</v>
      </c>
      <c r="B50" s="128" t="s">
        <v>345</v>
      </c>
      <c r="C50" s="68" t="s">
        <v>318</v>
      </c>
      <c r="D50" s="216">
        <v>1995</v>
      </c>
      <c r="E50" s="68" t="s">
        <v>215</v>
      </c>
      <c r="F50" s="106">
        <v>94</v>
      </c>
      <c r="G50" s="106">
        <v>96</v>
      </c>
      <c r="H50" s="113">
        <v>97</v>
      </c>
      <c r="I50" s="106">
        <v>96</v>
      </c>
      <c r="J50" s="116">
        <v>383</v>
      </c>
      <c r="K50" s="113">
        <v>96</v>
      </c>
      <c r="L50" s="106">
        <v>98</v>
      </c>
      <c r="M50" s="106">
        <v>90</v>
      </c>
      <c r="N50" s="113">
        <v>93</v>
      </c>
      <c r="O50" s="124">
        <v>377</v>
      </c>
      <c r="P50" s="216">
        <v>91</v>
      </c>
      <c r="Q50" s="216">
        <v>88</v>
      </c>
      <c r="R50" s="216">
        <v>88</v>
      </c>
      <c r="S50" s="216">
        <v>91</v>
      </c>
      <c r="T50" s="134">
        <v>358</v>
      </c>
      <c r="U50" s="134">
        <v>1118</v>
      </c>
      <c r="V50" s="210">
        <v>31</v>
      </c>
      <c r="W50" s="210" t="s">
        <v>16</v>
      </c>
      <c r="X50" s="27"/>
    </row>
    <row r="51" spans="1:24" s="8" customFormat="1">
      <c r="A51" s="113" t="s">
        <v>50</v>
      </c>
      <c r="B51" s="128" t="s">
        <v>319</v>
      </c>
      <c r="C51" s="68" t="s">
        <v>320</v>
      </c>
      <c r="D51" s="216">
        <v>1994</v>
      </c>
      <c r="E51" s="68" t="s">
        <v>177</v>
      </c>
      <c r="F51" s="106">
        <v>91</v>
      </c>
      <c r="G51" s="106">
        <v>93</v>
      </c>
      <c r="H51" s="113">
        <v>94</v>
      </c>
      <c r="I51" s="106">
        <v>92</v>
      </c>
      <c r="J51" s="116">
        <v>370</v>
      </c>
      <c r="K51" s="113">
        <v>96</v>
      </c>
      <c r="L51" s="106">
        <v>96</v>
      </c>
      <c r="M51" s="106">
        <v>97</v>
      </c>
      <c r="N51" s="113">
        <v>99</v>
      </c>
      <c r="O51" s="124">
        <v>388</v>
      </c>
      <c r="P51" s="216">
        <v>87</v>
      </c>
      <c r="Q51" s="216">
        <v>92</v>
      </c>
      <c r="R51" s="216">
        <v>87</v>
      </c>
      <c r="S51" s="216">
        <v>87</v>
      </c>
      <c r="T51" s="134">
        <v>353</v>
      </c>
      <c r="U51" s="134">
        <v>1111</v>
      </c>
      <c r="V51" s="210">
        <v>26</v>
      </c>
      <c r="W51" s="210" t="s">
        <v>16</v>
      </c>
      <c r="X51" s="27"/>
    </row>
    <row r="52" spans="1:24" s="8" customFormat="1">
      <c r="A52" s="113">
        <v>9</v>
      </c>
      <c r="B52" s="128" t="s">
        <v>321</v>
      </c>
      <c r="C52" s="68" t="s">
        <v>322</v>
      </c>
      <c r="D52" s="216">
        <v>1998</v>
      </c>
      <c r="E52" s="68" t="s">
        <v>177</v>
      </c>
      <c r="F52" s="106">
        <v>91</v>
      </c>
      <c r="G52" s="106">
        <v>89</v>
      </c>
      <c r="H52" s="113">
        <v>88</v>
      </c>
      <c r="I52" s="106">
        <v>93</v>
      </c>
      <c r="J52" s="116">
        <v>361</v>
      </c>
      <c r="K52" s="113">
        <v>97</v>
      </c>
      <c r="L52" s="106">
        <v>98</v>
      </c>
      <c r="M52" s="106">
        <v>99</v>
      </c>
      <c r="N52" s="113">
        <v>98</v>
      </c>
      <c r="O52" s="124">
        <v>392</v>
      </c>
      <c r="P52" s="216">
        <v>79</v>
      </c>
      <c r="Q52" s="216">
        <v>86</v>
      </c>
      <c r="R52" s="216">
        <v>88</v>
      </c>
      <c r="S52" s="216">
        <v>91</v>
      </c>
      <c r="T52" s="134">
        <v>344</v>
      </c>
      <c r="U52" s="134">
        <v>1097</v>
      </c>
      <c r="V52" s="210">
        <v>23</v>
      </c>
      <c r="W52" s="210" t="s">
        <v>16</v>
      </c>
      <c r="X52" s="27"/>
    </row>
    <row r="53" spans="1:24">
      <c r="A53" s="113"/>
      <c r="B53" s="128"/>
      <c r="C53" s="68"/>
      <c r="D53" s="216"/>
      <c r="E53" s="68"/>
      <c r="F53" s="106"/>
      <c r="G53" s="106"/>
      <c r="H53" s="124"/>
      <c r="I53" s="106"/>
      <c r="J53" s="106"/>
      <c r="K53" s="124"/>
      <c r="L53" s="106"/>
      <c r="M53" s="106"/>
      <c r="N53" s="124"/>
      <c r="O53" s="124"/>
      <c r="P53" s="83"/>
      <c r="Q53" s="113"/>
      <c r="R53" s="29"/>
      <c r="W53" s="210"/>
    </row>
    <row r="54" spans="1:24" ht="15.6">
      <c r="A54" s="153" t="s">
        <v>98</v>
      </c>
      <c r="B54" s="153"/>
      <c r="C54" s="153"/>
      <c r="D54" s="153"/>
      <c r="E54" s="337" t="s">
        <v>156</v>
      </c>
      <c r="F54" s="262" t="s">
        <v>155</v>
      </c>
      <c r="H54" s="242"/>
      <c r="I54" s="242"/>
      <c r="J54" s="242"/>
      <c r="K54" s="12"/>
      <c r="L54" s="6"/>
      <c r="M54" s="13"/>
      <c r="N54" s="6"/>
      <c r="O54" s="6"/>
      <c r="Q54" s="6"/>
      <c r="R54" s="29"/>
      <c r="S54" s="28"/>
      <c r="T54" s="28"/>
      <c r="U54" s="29"/>
      <c r="V54" s="28"/>
      <c r="W54" s="210"/>
    </row>
    <row r="55" spans="1:24">
      <c r="A55" s="16"/>
      <c r="B55" s="208"/>
      <c r="C55" s="16"/>
      <c r="D55" s="16"/>
      <c r="E55" s="16"/>
      <c r="F55" s="16"/>
      <c r="G55" s="16"/>
      <c r="H55" s="16"/>
      <c r="I55" s="29"/>
      <c r="K55" s="30"/>
      <c r="N55" s="31"/>
      <c r="O55" s="31"/>
      <c r="P55" s="29"/>
      <c r="Q55" s="29"/>
      <c r="R55" s="29"/>
      <c r="S55" s="28"/>
      <c r="T55" s="28"/>
      <c r="U55" s="29"/>
      <c r="V55" s="28"/>
      <c r="W55" s="210"/>
    </row>
    <row r="56" spans="1:24" s="8" customFormat="1" ht="14.4">
      <c r="A56" s="135" t="s">
        <v>19</v>
      </c>
      <c r="B56" s="386" t="s">
        <v>9</v>
      </c>
      <c r="C56" s="386"/>
      <c r="D56" s="328" t="s">
        <v>10</v>
      </c>
      <c r="E56" s="137" t="s">
        <v>49</v>
      </c>
      <c r="F56" s="387" t="s">
        <v>13</v>
      </c>
      <c r="G56" s="387"/>
      <c r="H56" s="387"/>
      <c r="I56" s="387"/>
      <c r="J56" s="387"/>
      <c r="K56" s="387" t="s">
        <v>11</v>
      </c>
      <c r="L56" s="387"/>
      <c r="M56" s="387"/>
      <c r="N56" s="387"/>
      <c r="O56" s="387"/>
      <c r="P56" s="388" t="s">
        <v>12</v>
      </c>
      <c r="Q56" s="388"/>
      <c r="R56" s="388"/>
      <c r="S56" s="388"/>
      <c r="T56" s="388"/>
      <c r="U56" s="327" t="s">
        <v>14</v>
      </c>
      <c r="V56" s="327" t="s">
        <v>48</v>
      </c>
      <c r="W56" s="341" t="s">
        <v>15</v>
      </c>
      <c r="X56" s="27"/>
    </row>
    <row r="57" spans="1:24">
      <c r="A57" s="109"/>
      <c r="B57" s="110"/>
      <c r="C57" s="109"/>
      <c r="D57" s="109"/>
      <c r="E57" s="125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206"/>
      <c r="Q57" s="109"/>
      <c r="W57" s="210"/>
    </row>
    <row r="58" spans="1:24" s="33" customFormat="1">
      <c r="A58" s="124" t="s">
        <v>16</v>
      </c>
      <c r="B58" s="209" t="s">
        <v>323</v>
      </c>
      <c r="C58" s="64" t="s">
        <v>324</v>
      </c>
      <c r="D58" s="216">
        <v>2000</v>
      </c>
      <c r="E58" s="68" t="s">
        <v>177</v>
      </c>
      <c r="F58" s="106">
        <v>96</v>
      </c>
      <c r="G58" s="106">
        <v>98</v>
      </c>
      <c r="H58" s="113">
        <v>95</v>
      </c>
      <c r="I58" s="106">
        <v>92</v>
      </c>
      <c r="J58" s="116">
        <v>381</v>
      </c>
      <c r="K58" s="113">
        <v>99</v>
      </c>
      <c r="L58" s="106">
        <v>98</v>
      </c>
      <c r="M58" s="106">
        <v>100</v>
      </c>
      <c r="N58" s="113">
        <v>99</v>
      </c>
      <c r="O58" s="124">
        <v>396</v>
      </c>
      <c r="P58" s="216">
        <v>92</v>
      </c>
      <c r="Q58" s="216">
        <v>93</v>
      </c>
      <c r="R58" s="216">
        <v>96</v>
      </c>
      <c r="S58" s="216">
        <v>94</v>
      </c>
      <c r="T58" s="134">
        <v>375</v>
      </c>
      <c r="U58" s="134">
        <v>1152</v>
      </c>
      <c r="V58" s="210">
        <v>39</v>
      </c>
      <c r="W58" s="210" t="s">
        <v>342</v>
      </c>
      <c r="X58" s="27"/>
    </row>
    <row r="59" spans="1:24" s="34" customFormat="1" ht="15.6">
      <c r="A59" s="124" t="s">
        <v>17</v>
      </c>
      <c r="B59" s="209" t="s">
        <v>325</v>
      </c>
      <c r="C59" s="64" t="s">
        <v>326</v>
      </c>
      <c r="D59" s="216">
        <v>2001</v>
      </c>
      <c r="E59" s="68" t="s">
        <v>180</v>
      </c>
      <c r="F59" s="106">
        <v>90</v>
      </c>
      <c r="G59" s="106">
        <v>96</v>
      </c>
      <c r="H59" s="113">
        <v>98</v>
      </c>
      <c r="I59" s="106">
        <v>91</v>
      </c>
      <c r="J59" s="116">
        <v>375</v>
      </c>
      <c r="K59" s="113">
        <v>99</v>
      </c>
      <c r="L59" s="106">
        <v>99</v>
      </c>
      <c r="M59" s="106">
        <v>100</v>
      </c>
      <c r="N59" s="113">
        <v>98</v>
      </c>
      <c r="O59" s="124">
        <v>396</v>
      </c>
      <c r="P59" s="216">
        <v>93</v>
      </c>
      <c r="Q59" s="216">
        <v>98</v>
      </c>
      <c r="R59" s="216">
        <v>93</v>
      </c>
      <c r="S59" s="216">
        <v>96</v>
      </c>
      <c r="T59" s="134">
        <v>380</v>
      </c>
      <c r="U59" s="134">
        <v>1151</v>
      </c>
      <c r="V59" s="210">
        <v>48</v>
      </c>
      <c r="W59" s="210" t="s">
        <v>342</v>
      </c>
      <c r="X59" s="27"/>
    </row>
    <row r="60" spans="1:24" s="33" customFormat="1">
      <c r="A60" s="124" t="s">
        <v>23</v>
      </c>
      <c r="B60" s="209" t="s">
        <v>327</v>
      </c>
      <c r="C60" s="64" t="s">
        <v>328</v>
      </c>
      <c r="D60" s="216">
        <v>2004</v>
      </c>
      <c r="E60" s="68" t="s">
        <v>180</v>
      </c>
      <c r="F60" s="106">
        <v>94</v>
      </c>
      <c r="G60" s="106">
        <v>93</v>
      </c>
      <c r="H60" s="113">
        <v>95</v>
      </c>
      <c r="I60" s="106">
        <v>92</v>
      </c>
      <c r="J60" s="116">
        <v>374</v>
      </c>
      <c r="K60" s="113">
        <v>98</v>
      </c>
      <c r="L60" s="106">
        <v>98</v>
      </c>
      <c r="M60" s="106">
        <v>100</v>
      </c>
      <c r="N60" s="113">
        <v>93</v>
      </c>
      <c r="O60" s="124">
        <v>389</v>
      </c>
      <c r="P60" s="216">
        <v>97</v>
      </c>
      <c r="Q60" s="216">
        <v>96</v>
      </c>
      <c r="R60" s="216">
        <v>95</v>
      </c>
      <c r="S60" s="216">
        <v>96</v>
      </c>
      <c r="T60" s="134">
        <v>384</v>
      </c>
      <c r="U60" s="134">
        <v>1147</v>
      </c>
      <c r="V60" s="210">
        <v>44</v>
      </c>
      <c r="W60" s="210" t="s">
        <v>342</v>
      </c>
      <c r="X60" s="27"/>
    </row>
    <row r="61" spans="1:24" s="33" customFormat="1">
      <c r="A61" s="113">
        <v>4</v>
      </c>
      <c r="B61" s="128" t="s">
        <v>327</v>
      </c>
      <c r="C61" s="68" t="s">
        <v>329</v>
      </c>
      <c r="D61" s="216">
        <v>2001</v>
      </c>
      <c r="E61" s="68" t="s">
        <v>180</v>
      </c>
      <c r="F61" s="106">
        <v>98</v>
      </c>
      <c r="G61" s="106">
        <v>94</v>
      </c>
      <c r="H61" s="113">
        <v>96</v>
      </c>
      <c r="I61" s="106">
        <v>93</v>
      </c>
      <c r="J61" s="116">
        <v>381</v>
      </c>
      <c r="K61" s="113">
        <v>96</v>
      </c>
      <c r="L61" s="106">
        <v>96</v>
      </c>
      <c r="M61" s="106">
        <v>97</v>
      </c>
      <c r="N61" s="113">
        <v>97</v>
      </c>
      <c r="O61" s="124">
        <v>386</v>
      </c>
      <c r="P61" s="216">
        <v>96</v>
      </c>
      <c r="Q61" s="216">
        <v>96</v>
      </c>
      <c r="R61" s="216">
        <v>93</v>
      </c>
      <c r="S61" s="216">
        <v>90</v>
      </c>
      <c r="T61" s="134">
        <v>375</v>
      </c>
      <c r="U61" s="134">
        <v>1142</v>
      </c>
      <c r="V61" s="210">
        <v>36</v>
      </c>
      <c r="W61" s="210" t="s">
        <v>342</v>
      </c>
      <c r="X61" s="27"/>
    </row>
    <row r="62" spans="1:24">
      <c r="A62" s="113">
        <v>5</v>
      </c>
      <c r="B62" s="128" t="s">
        <v>330</v>
      </c>
      <c r="C62" s="68" t="s">
        <v>331</v>
      </c>
      <c r="D62" s="216">
        <v>2003</v>
      </c>
      <c r="E62" s="68" t="s">
        <v>177</v>
      </c>
      <c r="F62" s="106">
        <v>97</v>
      </c>
      <c r="G62" s="106">
        <v>98</v>
      </c>
      <c r="H62" s="113">
        <v>99</v>
      </c>
      <c r="I62" s="106">
        <v>93</v>
      </c>
      <c r="J62" s="116">
        <v>387</v>
      </c>
      <c r="K62" s="113">
        <v>96</v>
      </c>
      <c r="L62" s="106">
        <v>98</v>
      </c>
      <c r="M62" s="106">
        <v>95</v>
      </c>
      <c r="N62" s="113">
        <v>97</v>
      </c>
      <c r="O62" s="124">
        <v>386</v>
      </c>
      <c r="P62" s="216">
        <v>89</v>
      </c>
      <c r="Q62" s="216">
        <v>89</v>
      </c>
      <c r="R62" s="216">
        <v>90</v>
      </c>
      <c r="S62" s="216">
        <v>93</v>
      </c>
      <c r="T62" s="134">
        <v>361</v>
      </c>
      <c r="U62" s="134">
        <v>1134</v>
      </c>
      <c r="V62" s="210">
        <v>41</v>
      </c>
      <c r="W62" s="210" t="s">
        <v>342</v>
      </c>
    </row>
    <row r="63" spans="1:24">
      <c r="A63" s="113">
        <v>6</v>
      </c>
      <c r="B63" s="128" t="s">
        <v>332</v>
      </c>
      <c r="C63" s="68" t="s">
        <v>333</v>
      </c>
      <c r="D63" s="216">
        <v>2004</v>
      </c>
      <c r="E63" s="68" t="s">
        <v>194</v>
      </c>
      <c r="F63" s="106">
        <v>96</v>
      </c>
      <c r="G63" s="106">
        <v>93</v>
      </c>
      <c r="H63" s="113">
        <v>94</v>
      </c>
      <c r="I63" s="106">
        <v>94</v>
      </c>
      <c r="J63" s="116">
        <v>377</v>
      </c>
      <c r="K63" s="113">
        <v>99</v>
      </c>
      <c r="L63" s="106">
        <v>96</v>
      </c>
      <c r="M63" s="106">
        <v>94</v>
      </c>
      <c r="N63" s="113">
        <v>94</v>
      </c>
      <c r="O63" s="124">
        <v>383</v>
      </c>
      <c r="P63" s="216">
        <v>95</v>
      </c>
      <c r="Q63" s="216">
        <v>89</v>
      </c>
      <c r="R63" s="216">
        <v>92</v>
      </c>
      <c r="S63" s="216">
        <v>86</v>
      </c>
      <c r="T63" s="134">
        <v>362</v>
      </c>
      <c r="U63" s="134">
        <v>1122</v>
      </c>
      <c r="V63" s="210">
        <v>32</v>
      </c>
      <c r="W63" s="210" t="s">
        <v>16</v>
      </c>
    </row>
    <row r="64" spans="1:24">
      <c r="A64" s="113">
        <v>7</v>
      </c>
      <c r="B64" s="128" t="s">
        <v>334</v>
      </c>
      <c r="C64" s="68" t="s">
        <v>335</v>
      </c>
      <c r="D64" s="216">
        <v>2003</v>
      </c>
      <c r="E64" s="68" t="s">
        <v>174</v>
      </c>
      <c r="F64" s="106">
        <v>90</v>
      </c>
      <c r="G64" s="106">
        <v>95</v>
      </c>
      <c r="H64" s="113">
        <v>90</v>
      </c>
      <c r="I64" s="106">
        <v>93</v>
      </c>
      <c r="J64" s="116">
        <v>368</v>
      </c>
      <c r="K64" s="113">
        <v>97</v>
      </c>
      <c r="L64" s="106">
        <v>94</v>
      </c>
      <c r="M64" s="106">
        <v>93</v>
      </c>
      <c r="N64" s="113">
        <v>94</v>
      </c>
      <c r="O64" s="124">
        <v>378</v>
      </c>
      <c r="P64" s="216">
        <v>84</v>
      </c>
      <c r="Q64" s="216">
        <v>90</v>
      </c>
      <c r="R64" s="216">
        <v>89</v>
      </c>
      <c r="S64" s="216">
        <v>92</v>
      </c>
      <c r="T64" s="134">
        <v>355</v>
      </c>
      <c r="U64" s="134">
        <v>1101</v>
      </c>
      <c r="V64" s="210">
        <v>20</v>
      </c>
      <c r="W64" s="210" t="s">
        <v>16</v>
      </c>
    </row>
    <row r="65" spans="1:23">
      <c r="A65" s="113">
        <v>8</v>
      </c>
      <c r="B65" s="128" t="s">
        <v>336</v>
      </c>
      <c r="C65" s="68" t="s">
        <v>318</v>
      </c>
      <c r="D65" s="216">
        <v>2002</v>
      </c>
      <c r="E65" s="68" t="s">
        <v>215</v>
      </c>
      <c r="F65" s="106">
        <v>91</v>
      </c>
      <c r="G65" s="106">
        <v>98</v>
      </c>
      <c r="H65" s="113">
        <v>83</v>
      </c>
      <c r="I65" s="106">
        <v>91</v>
      </c>
      <c r="J65" s="116">
        <v>363</v>
      </c>
      <c r="K65" s="113">
        <v>95</v>
      </c>
      <c r="L65" s="106">
        <v>95</v>
      </c>
      <c r="M65" s="106">
        <v>91</v>
      </c>
      <c r="N65" s="113">
        <v>94</v>
      </c>
      <c r="O65" s="124">
        <v>375</v>
      </c>
      <c r="P65" s="216">
        <v>83</v>
      </c>
      <c r="Q65" s="216">
        <v>86</v>
      </c>
      <c r="R65" s="216">
        <v>87</v>
      </c>
      <c r="S65" s="216">
        <v>88</v>
      </c>
      <c r="T65" s="134">
        <v>344</v>
      </c>
      <c r="U65" s="134">
        <v>1082</v>
      </c>
      <c r="V65" s="210">
        <v>22</v>
      </c>
      <c r="W65" s="210" t="s">
        <v>17</v>
      </c>
    </row>
    <row r="66" spans="1:23">
      <c r="A66" s="113">
        <v>9</v>
      </c>
      <c r="B66" s="128" t="s">
        <v>178</v>
      </c>
      <c r="C66" s="68" t="s">
        <v>337</v>
      </c>
      <c r="D66" s="216">
        <v>2004</v>
      </c>
      <c r="E66" s="68" t="s">
        <v>177</v>
      </c>
      <c r="F66" s="106">
        <v>94</v>
      </c>
      <c r="G66" s="106">
        <v>91</v>
      </c>
      <c r="H66" s="113">
        <v>86</v>
      </c>
      <c r="I66" s="106">
        <v>88</v>
      </c>
      <c r="J66" s="116">
        <v>359</v>
      </c>
      <c r="K66" s="113">
        <v>98</v>
      </c>
      <c r="L66" s="106">
        <v>97</v>
      </c>
      <c r="M66" s="106">
        <v>93</v>
      </c>
      <c r="N66" s="113">
        <v>95</v>
      </c>
      <c r="O66" s="124">
        <v>383</v>
      </c>
      <c r="P66" s="216">
        <v>83</v>
      </c>
      <c r="Q66" s="216">
        <v>81</v>
      </c>
      <c r="R66" s="216">
        <v>89</v>
      </c>
      <c r="S66" s="216">
        <v>86</v>
      </c>
      <c r="T66" s="134">
        <v>339</v>
      </c>
      <c r="U66" s="134">
        <v>1081</v>
      </c>
      <c r="V66" s="210">
        <v>26</v>
      </c>
      <c r="W66" s="210" t="s">
        <v>17</v>
      </c>
    </row>
    <row r="67" spans="1:23">
      <c r="A67" s="113">
        <v>10</v>
      </c>
      <c r="B67" s="128" t="s">
        <v>338</v>
      </c>
      <c r="C67" s="68" t="s">
        <v>339</v>
      </c>
      <c r="D67" s="216">
        <v>2004</v>
      </c>
      <c r="E67" s="68" t="s">
        <v>177</v>
      </c>
      <c r="F67" s="106">
        <v>92</v>
      </c>
      <c r="G67" s="106">
        <v>94</v>
      </c>
      <c r="H67" s="113">
        <v>91</v>
      </c>
      <c r="I67" s="106">
        <v>92</v>
      </c>
      <c r="J67" s="116">
        <v>369</v>
      </c>
      <c r="K67" s="113">
        <v>92</v>
      </c>
      <c r="L67" s="106">
        <v>95</v>
      </c>
      <c r="M67" s="106">
        <v>93</v>
      </c>
      <c r="N67" s="113">
        <v>94</v>
      </c>
      <c r="O67" s="124">
        <v>374</v>
      </c>
      <c r="P67" s="216">
        <v>87</v>
      </c>
      <c r="Q67" s="216">
        <v>81</v>
      </c>
      <c r="R67" s="216">
        <v>79</v>
      </c>
      <c r="S67" s="216">
        <v>84</v>
      </c>
      <c r="T67" s="134">
        <v>331</v>
      </c>
      <c r="U67" s="134">
        <v>1074</v>
      </c>
      <c r="V67" s="210">
        <v>14</v>
      </c>
      <c r="W67" s="210" t="s">
        <v>17</v>
      </c>
    </row>
    <row r="68" spans="1:23">
      <c r="A68" s="113">
        <v>11</v>
      </c>
      <c r="B68" s="128" t="s">
        <v>340</v>
      </c>
      <c r="C68" s="68" t="s">
        <v>341</v>
      </c>
      <c r="D68" s="216">
        <v>2002</v>
      </c>
      <c r="E68" s="68" t="s">
        <v>177</v>
      </c>
      <c r="F68" s="106">
        <v>86</v>
      </c>
      <c r="G68" s="106">
        <v>92</v>
      </c>
      <c r="H68" s="113">
        <v>87</v>
      </c>
      <c r="I68" s="106">
        <v>92</v>
      </c>
      <c r="J68" s="116">
        <v>357</v>
      </c>
      <c r="K68" s="113">
        <v>93</v>
      </c>
      <c r="L68" s="106">
        <v>98</v>
      </c>
      <c r="M68" s="106">
        <v>93</v>
      </c>
      <c r="N68" s="113">
        <v>92</v>
      </c>
      <c r="O68" s="124">
        <v>376</v>
      </c>
      <c r="P68" s="216">
        <v>75</v>
      </c>
      <c r="Q68" s="216">
        <v>81</v>
      </c>
      <c r="R68" s="216">
        <v>80</v>
      </c>
      <c r="S68" s="216">
        <v>81</v>
      </c>
      <c r="T68" s="134">
        <v>317</v>
      </c>
      <c r="U68" s="134">
        <v>1050</v>
      </c>
      <c r="V68" s="210">
        <v>15</v>
      </c>
      <c r="W68" s="210" t="s">
        <v>17</v>
      </c>
    </row>
    <row r="69" spans="1:23">
      <c r="A69" s="113"/>
      <c r="B69" s="128"/>
      <c r="C69" s="68"/>
      <c r="D69" s="216"/>
      <c r="E69" s="68"/>
      <c r="F69" s="106"/>
      <c r="G69" s="106"/>
      <c r="H69" s="113"/>
      <c r="I69" s="106"/>
      <c r="J69" s="116"/>
      <c r="K69" s="113"/>
      <c r="L69" s="106"/>
      <c r="M69" s="106"/>
      <c r="N69" s="113"/>
      <c r="O69" s="124"/>
      <c r="P69" s="216"/>
      <c r="Q69" s="216"/>
      <c r="R69" s="216"/>
      <c r="S69" s="216"/>
      <c r="T69" s="134"/>
      <c r="U69" s="134"/>
      <c r="V69" s="210"/>
      <c r="W69" s="210"/>
    </row>
    <row r="70" spans="1:23">
      <c r="A70" s="113"/>
      <c r="B70" s="128"/>
      <c r="C70" s="68"/>
      <c r="D70" s="216"/>
      <c r="E70" s="68"/>
      <c r="F70" s="106"/>
      <c r="G70" s="106"/>
      <c r="H70" s="113"/>
      <c r="I70" s="106"/>
      <c r="J70" s="116"/>
      <c r="K70" s="113"/>
      <c r="L70" s="106"/>
      <c r="M70" s="106"/>
      <c r="N70" s="113"/>
      <c r="O70" s="124"/>
      <c r="P70" s="216"/>
      <c r="Q70" s="216"/>
      <c r="R70" s="216"/>
      <c r="S70" s="216"/>
      <c r="T70" s="134"/>
      <c r="U70" s="134"/>
      <c r="V70" s="210"/>
      <c r="W70" s="210"/>
    </row>
    <row r="71" spans="1:23">
      <c r="A71" s="113"/>
      <c r="B71" s="128"/>
      <c r="C71" s="68"/>
      <c r="D71" s="216"/>
      <c r="E71" s="68"/>
      <c r="F71" s="106"/>
      <c r="G71" s="106"/>
      <c r="H71" s="113"/>
      <c r="I71" s="106"/>
      <c r="J71" s="116"/>
      <c r="K71" s="113"/>
      <c r="L71" s="106"/>
      <c r="M71" s="106"/>
      <c r="N71" s="113"/>
      <c r="O71" s="124"/>
      <c r="P71" s="216"/>
      <c r="Q71" s="216"/>
      <c r="R71" s="216"/>
      <c r="S71" s="216"/>
      <c r="T71" s="134"/>
      <c r="U71" s="134"/>
      <c r="V71" s="210"/>
      <c r="W71" s="210"/>
    </row>
    <row r="72" spans="1:23">
      <c r="A72" s="113"/>
      <c r="B72" s="128"/>
      <c r="C72" s="68"/>
      <c r="D72" s="216"/>
      <c r="E72" s="68"/>
      <c r="F72" s="106"/>
      <c r="G72" s="106"/>
      <c r="H72" s="113"/>
      <c r="I72" s="106"/>
      <c r="J72" s="116"/>
      <c r="K72" s="113"/>
      <c r="L72" s="106"/>
      <c r="M72" s="106"/>
      <c r="N72" s="113"/>
      <c r="O72" s="124"/>
      <c r="P72" s="216"/>
      <c r="Q72" s="216"/>
      <c r="R72" s="216"/>
      <c r="S72" s="216"/>
      <c r="T72" s="134"/>
      <c r="U72" s="134"/>
      <c r="V72" s="210"/>
      <c r="W72" s="210"/>
    </row>
    <row r="73" spans="1:23">
      <c r="A73" s="113"/>
      <c r="B73" s="128"/>
      <c r="C73" s="68"/>
      <c r="D73" s="216"/>
      <c r="E73" s="68"/>
      <c r="F73" s="106"/>
      <c r="G73" s="106"/>
      <c r="H73" s="113"/>
      <c r="I73" s="106"/>
      <c r="J73" s="116"/>
      <c r="K73" s="113"/>
      <c r="L73" s="106"/>
      <c r="M73" s="106"/>
      <c r="N73" s="113"/>
      <c r="O73" s="124"/>
      <c r="P73" s="216"/>
      <c r="Q73" s="216"/>
      <c r="R73" s="216"/>
      <c r="S73" s="216"/>
      <c r="T73" s="134"/>
      <c r="U73" s="134"/>
      <c r="V73" s="210"/>
      <c r="W73" s="210"/>
    </row>
    <row r="74" spans="1:23">
      <c r="P74" s="206"/>
    </row>
    <row r="75" spans="1:23">
      <c r="P75" s="206"/>
    </row>
    <row r="76" spans="1:23">
      <c r="P76" s="206"/>
    </row>
    <row r="77" spans="1:23">
      <c r="P77" s="206"/>
    </row>
    <row r="78" spans="1:23">
      <c r="P78" s="206"/>
    </row>
    <row r="79" spans="1:23">
      <c r="P79" s="206"/>
    </row>
    <row r="80" spans="1:23">
      <c r="P80" s="206"/>
    </row>
    <row r="81" spans="16:16">
      <c r="P81" s="206"/>
    </row>
    <row r="82" spans="16:16">
      <c r="P82" s="206"/>
    </row>
    <row r="83" spans="16:16">
      <c r="P83" s="206"/>
    </row>
  </sheetData>
  <mergeCells count="12">
    <mergeCell ref="P43:T43"/>
    <mergeCell ref="B56:C56"/>
    <mergeCell ref="F56:J56"/>
    <mergeCell ref="K56:O56"/>
    <mergeCell ref="P56:T56"/>
    <mergeCell ref="A1:N1"/>
    <mergeCell ref="A2:C2"/>
    <mergeCell ref="B7:C7"/>
    <mergeCell ref="H7:M7"/>
    <mergeCell ref="B43:C43"/>
    <mergeCell ref="F43:J43"/>
    <mergeCell ref="K43:O43"/>
  </mergeCells>
  <conditionalFormatting sqref="F2:K2 N4 F4:I4 T24 Q25:S27 F28 F16 F33:F35 H33:H35 E40:I40 N40">
    <cfRule type="cellIs" dxfId="118" priority="108" stopIfTrue="1" operator="equal">
      <formula>100</formula>
    </cfRule>
  </conditionalFormatting>
  <conditionalFormatting sqref="I53:J53 L53:M53 F53:G53">
    <cfRule type="cellIs" dxfId="117" priority="106" stopIfTrue="1" operator="equal">
      <formula>100</formula>
    </cfRule>
  </conditionalFormatting>
  <conditionalFormatting sqref="F12:M12 N9:N11">
    <cfRule type="cellIs" dxfId="116" priority="50" stopIfTrue="1" operator="equal">
      <formula>100</formula>
    </cfRule>
  </conditionalFormatting>
  <conditionalFormatting sqref="N8">
    <cfRule type="cellIs" dxfId="115" priority="46" stopIfTrue="1" operator="equal">
      <formula>100</formula>
    </cfRule>
  </conditionalFormatting>
  <conditionalFormatting sqref="F8:M8">
    <cfRule type="cellIs" dxfId="114" priority="48" stopIfTrue="1" operator="equal">
      <formula>100</formula>
    </cfRule>
  </conditionalFormatting>
  <conditionalFormatting sqref="G16:M16">
    <cfRule type="cellIs" dxfId="113" priority="45" stopIfTrue="1" operator="equal">
      <formula>100</formula>
    </cfRule>
  </conditionalFormatting>
  <conditionalFormatting sqref="G33:G35">
    <cfRule type="cellIs" dxfId="112" priority="44" stopIfTrue="1" operator="equal">
      <formula>100</formula>
    </cfRule>
  </conditionalFormatting>
  <conditionalFormatting sqref="N16">
    <cfRule type="cellIs" dxfId="111" priority="43" stopIfTrue="1" operator="equal">
      <formula>100</formula>
    </cfRule>
  </conditionalFormatting>
  <conditionalFormatting sqref="F20:M20">
    <cfRule type="cellIs" dxfId="110" priority="42" stopIfTrue="1" operator="equal">
      <formula>100</formula>
    </cfRule>
  </conditionalFormatting>
  <conditionalFormatting sqref="N24">
    <cfRule type="cellIs" dxfId="109" priority="37" stopIfTrue="1" operator="equal">
      <formula>100</formula>
    </cfRule>
  </conditionalFormatting>
  <conditionalFormatting sqref="N20">
    <cfRule type="cellIs" dxfId="108" priority="40" stopIfTrue="1" operator="equal">
      <formula>100</formula>
    </cfRule>
  </conditionalFormatting>
  <conditionalFormatting sqref="F24:M24">
    <cfRule type="cellIs" dxfId="107" priority="39" stopIfTrue="1" operator="equal">
      <formula>100</formula>
    </cfRule>
  </conditionalFormatting>
  <conditionalFormatting sqref="U30:U32 W30:X32">
    <cfRule type="cellIs" dxfId="106" priority="33" stopIfTrue="1" operator="equal">
      <formula>100</formula>
    </cfRule>
  </conditionalFormatting>
  <conditionalFormatting sqref="G28:M28">
    <cfRule type="cellIs" dxfId="105" priority="36" stopIfTrue="1" operator="equal">
      <formula>100</formula>
    </cfRule>
  </conditionalFormatting>
  <conditionalFormatting sqref="N28">
    <cfRule type="cellIs" dxfId="104" priority="34" stopIfTrue="1" operator="equal">
      <formula>100</formula>
    </cfRule>
  </conditionalFormatting>
  <conditionalFormatting sqref="V30:V32">
    <cfRule type="cellIs" dxfId="103" priority="32" stopIfTrue="1" operator="equal">
      <formula>100</formula>
    </cfRule>
  </conditionalFormatting>
  <conditionalFormatting sqref="N12">
    <cfRule type="cellIs" dxfId="102" priority="28" stopIfTrue="1" operator="equal">
      <formula>100</formula>
    </cfRule>
  </conditionalFormatting>
  <conditionalFormatting sqref="F32:M32">
    <cfRule type="cellIs" dxfId="101" priority="19" stopIfTrue="1" operator="equal">
      <formula>100</formula>
    </cfRule>
  </conditionalFormatting>
  <conditionalFormatting sqref="N32">
    <cfRule type="cellIs" dxfId="100" priority="18" stopIfTrue="1" operator="equal">
      <formula>100</formula>
    </cfRule>
  </conditionalFormatting>
  <conditionalFormatting sqref="H43:I44">
    <cfRule type="cellIs" dxfId="99" priority="15" stopIfTrue="1" operator="equal">
      <formula>100</formula>
    </cfRule>
  </conditionalFormatting>
  <conditionalFormatting sqref="H56:I56">
    <cfRule type="cellIs" dxfId="98" priority="13" stopIfTrue="1" operator="equal">
      <formula>100</formula>
    </cfRule>
  </conditionalFormatting>
  <conditionalFormatting sqref="F29:M31">
    <cfRule type="cellIs" dxfId="97" priority="12" stopIfTrue="1" operator="equal">
      <formula>100</formula>
    </cfRule>
  </conditionalFormatting>
  <conditionalFormatting sqref="F25:M27">
    <cfRule type="cellIs" dxfId="96" priority="11" stopIfTrue="1" operator="equal">
      <formula>100</formula>
    </cfRule>
  </conditionalFormatting>
  <conditionalFormatting sqref="F21:M23">
    <cfRule type="cellIs" dxfId="95" priority="10" stopIfTrue="1" operator="equal">
      <formula>100</formula>
    </cfRule>
  </conditionalFormatting>
  <conditionalFormatting sqref="F17:M19">
    <cfRule type="cellIs" dxfId="94" priority="9" stopIfTrue="1" operator="equal">
      <formula>100</formula>
    </cfRule>
  </conditionalFormatting>
  <conditionalFormatting sqref="F13:M15">
    <cfRule type="cellIs" dxfId="93" priority="8" stopIfTrue="1" operator="equal">
      <formula>100</formula>
    </cfRule>
  </conditionalFormatting>
  <conditionalFormatting sqref="F9:M11">
    <cfRule type="cellIs" dxfId="92" priority="7" stopIfTrue="1" operator="equal">
      <formula>100</formula>
    </cfRule>
  </conditionalFormatting>
  <conditionalFormatting sqref="F37:F39 H37:H39">
    <cfRule type="cellIs" dxfId="91" priority="6" stopIfTrue="1" operator="equal">
      <formula>100</formula>
    </cfRule>
  </conditionalFormatting>
  <conditionalFormatting sqref="G37:G39">
    <cfRule type="cellIs" dxfId="90" priority="5" stopIfTrue="1" operator="equal">
      <formula>100</formula>
    </cfRule>
  </conditionalFormatting>
  <conditionalFormatting sqref="U36 W36:X36">
    <cfRule type="cellIs" dxfId="89" priority="4" stopIfTrue="1" operator="equal">
      <formula>100</formula>
    </cfRule>
  </conditionalFormatting>
  <conditionalFormatting sqref="V36">
    <cfRule type="cellIs" dxfId="88" priority="3" stopIfTrue="1" operator="equal">
      <formula>100</formula>
    </cfRule>
  </conditionalFormatting>
  <conditionalFormatting sqref="F36:M36">
    <cfRule type="cellIs" dxfId="87" priority="2" stopIfTrue="1" operator="equal">
      <formula>100</formula>
    </cfRule>
  </conditionalFormatting>
  <conditionalFormatting sqref="N36">
    <cfRule type="cellIs" dxfId="86" priority="1" stopIfTrue="1" operator="equal">
      <formula>100</formula>
    </cfRule>
  </conditionalFormatting>
  <pageMargins left="0.51181102362204722" right="0.11811023622047245" top="0.74803149606299213" bottom="0.15748031496062992" header="0" footer="0"/>
  <pageSetup paperSize="9" scale="86" fitToWidth="0" fitToHeight="0" orientation="landscape" r:id="rId1"/>
  <rowBreaks count="1" manualBreakCount="1">
    <brk id="39" max="2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44"/>
  <sheetViews>
    <sheetView zoomScaleNormal="100" workbookViewId="0">
      <selection activeCell="I24" sqref="I24"/>
    </sheetView>
  </sheetViews>
  <sheetFormatPr defaultRowHeight="14.4"/>
  <cols>
    <col min="1" max="1" width="7.33203125" customWidth="1"/>
    <col min="2" max="2" width="14.77734375" customWidth="1"/>
    <col min="3" max="3" width="13.5546875" customWidth="1"/>
    <col min="4" max="4" width="15.88671875" customWidth="1"/>
    <col min="9" max="9" width="14.109375" customWidth="1"/>
    <col min="14" max="14" width="12.6640625" bestFit="1" customWidth="1"/>
    <col min="15" max="15" width="11.6640625" bestFit="1" customWidth="1"/>
    <col min="16" max="16" width="14.88671875" bestFit="1" customWidth="1"/>
    <col min="17" max="17" width="12.44140625" bestFit="1" customWidth="1"/>
    <col min="18" max="18" width="9" bestFit="1" customWidth="1"/>
  </cols>
  <sheetData>
    <row r="1" spans="1:18" ht="21">
      <c r="A1" s="383" t="s">
        <v>153</v>
      </c>
      <c r="B1" s="383"/>
      <c r="C1" s="383"/>
      <c r="D1" s="383"/>
      <c r="E1" s="383"/>
      <c r="F1" s="383"/>
      <c r="G1" s="383"/>
      <c r="H1" s="383"/>
      <c r="I1" s="383"/>
      <c r="J1" s="107"/>
      <c r="K1" s="107"/>
      <c r="L1" s="107"/>
      <c r="M1" s="107"/>
      <c r="N1" s="107"/>
    </row>
    <row r="2" spans="1:18" ht="2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</row>
    <row r="3" spans="1:18" ht="15.6">
      <c r="A3" s="384" t="s">
        <v>7</v>
      </c>
      <c r="B3" s="384"/>
      <c r="C3" s="384"/>
      <c r="D3" s="6"/>
      <c r="E3" s="7"/>
      <c r="F3" s="6"/>
      <c r="G3" s="6"/>
      <c r="H3" s="69" t="s">
        <v>159</v>
      </c>
      <c r="J3" s="8"/>
      <c r="M3" s="35"/>
      <c r="N3" s="35"/>
    </row>
    <row r="4" spans="1:18">
      <c r="A4" s="37"/>
      <c r="B4" s="38"/>
      <c r="C4" s="38"/>
      <c r="D4" s="39"/>
      <c r="E4" s="40"/>
      <c r="F4" s="39"/>
      <c r="G4" s="37"/>
      <c r="H4" s="37"/>
      <c r="I4" s="37"/>
      <c r="J4" s="37"/>
      <c r="K4" s="37"/>
      <c r="L4" s="41"/>
      <c r="M4" s="37"/>
      <c r="N4" s="37"/>
    </row>
    <row r="5" spans="1:18" ht="15.6">
      <c r="A5" s="265" t="s">
        <v>84</v>
      </c>
      <c r="B5" s="265"/>
      <c r="C5" s="265"/>
      <c r="D5" s="265"/>
      <c r="G5" s="6"/>
      <c r="H5" s="6"/>
      <c r="I5" s="6"/>
      <c r="J5" s="6"/>
      <c r="K5" s="8"/>
      <c r="L5" s="236"/>
      <c r="M5" s="266"/>
      <c r="N5" s="287"/>
    </row>
    <row r="6" spans="1:18">
      <c r="G6" s="6"/>
      <c r="H6" s="6"/>
      <c r="I6" s="6"/>
      <c r="J6" s="6"/>
      <c r="K6" s="8"/>
    </row>
    <row r="7" spans="1:18">
      <c r="A7" s="392" t="s">
        <v>142</v>
      </c>
      <c r="B7" s="392"/>
      <c r="C7" s="262" t="s">
        <v>143</v>
      </c>
    </row>
    <row r="8" spans="1:18">
      <c r="A8" s="320"/>
      <c r="B8" s="320"/>
      <c r="C8" s="262"/>
      <c r="F8" s="262" t="s">
        <v>144</v>
      </c>
    </row>
    <row r="9" spans="1:18">
      <c r="A9" s="358"/>
      <c r="B9" s="358"/>
      <c r="C9" s="262"/>
      <c r="G9" s="262"/>
    </row>
    <row r="10" spans="1:18">
      <c r="A10" s="292" t="s">
        <v>16</v>
      </c>
      <c r="B10" s="238" t="s">
        <v>180</v>
      </c>
      <c r="C10" t="s">
        <v>311</v>
      </c>
      <c r="D10" t="s">
        <v>312</v>
      </c>
      <c r="E10" s="60">
        <v>608</v>
      </c>
      <c r="F10" s="60"/>
      <c r="N10" s="35"/>
    </row>
    <row r="11" spans="1:18">
      <c r="A11" s="292"/>
      <c r="B11" s="238"/>
      <c r="C11" t="s">
        <v>327</v>
      </c>
      <c r="D11" t="s">
        <v>328</v>
      </c>
      <c r="E11" s="60">
        <v>605.20000000000005</v>
      </c>
      <c r="F11" s="292"/>
      <c r="N11" s="35"/>
    </row>
    <row r="12" spans="1:18">
      <c r="A12" s="292"/>
      <c r="B12" s="238"/>
      <c r="C12" t="s">
        <v>325</v>
      </c>
      <c r="D12" t="s">
        <v>326</v>
      </c>
      <c r="E12" s="305">
        <v>619.6</v>
      </c>
      <c r="F12" s="292">
        <v>1832.8</v>
      </c>
      <c r="N12" s="35"/>
    </row>
    <row r="13" spans="1:18">
      <c r="A13" s="292"/>
      <c r="B13" s="238"/>
      <c r="E13" s="60"/>
      <c r="F13" s="292"/>
      <c r="N13" s="35"/>
    </row>
    <row r="14" spans="1:18">
      <c r="A14" s="292" t="s">
        <v>17</v>
      </c>
      <c r="B14" s="238" t="s">
        <v>380</v>
      </c>
      <c r="C14" t="s">
        <v>309</v>
      </c>
      <c r="D14" t="s">
        <v>310</v>
      </c>
      <c r="E14" s="60">
        <v>606.9</v>
      </c>
      <c r="F14" s="292"/>
      <c r="N14" s="35"/>
    </row>
    <row r="15" spans="1:18">
      <c r="A15" s="292"/>
      <c r="B15" s="238"/>
      <c r="C15" t="s">
        <v>316</v>
      </c>
      <c r="D15" t="s">
        <v>317</v>
      </c>
      <c r="E15" s="60">
        <v>612.5</v>
      </c>
      <c r="F15" s="292"/>
      <c r="N15" s="286"/>
      <c r="O15" s="286"/>
      <c r="P15" s="286"/>
      <c r="Q15" s="286"/>
      <c r="R15" s="286"/>
    </row>
    <row r="16" spans="1:18">
      <c r="A16" s="292"/>
      <c r="B16" s="238"/>
      <c r="C16" t="s">
        <v>307</v>
      </c>
      <c r="D16" t="s">
        <v>308</v>
      </c>
      <c r="E16" s="60">
        <v>613.1</v>
      </c>
      <c r="F16" s="292">
        <v>1832.5</v>
      </c>
    </row>
    <row r="17" spans="1:6">
      <c r="A17" s="292"/>
      <c r="B17" s="238"/>
      <c r="E17" s="60"/>
      <c r="F17" s="292"/>
    </row>
    <row r="18" spans="1:6">
      <c r="A18" s="292" t="s">
        <v>23</v>
      </c>
      <c r="B18" s="238" t="s">
        <v>381</v>
      </c>
      <c r="C18" t="s">
        <v>347</v>
      </c>
      <c r="D18" t="s">
        <v>348</v>
      </c>
      <c r="E18" s="305">
        <v>612</v>
      </c>
      <c r="F18" s="292"/>
    </row>
    <row r="19" spans="1:6">
      <c r="A19" s="60"/>
      <c r="C19" t="s">
        <v>349</v>
      </c>
      <c r="D19" t="s">
        <v>350</v>
      </c>
      <c r="E19" s="305">
        <v>608.9</v>
      </c>
      <c r="F19" s="292"/>
    </row>
    <row r="20" spans="1:6">
      <c r="A20" s="60"/>
      <c r="C20" t="s">
        <v>334</v>
      </c>
      <c r="D20" t="s">
        <v>335</v>
      </c>
      <c r="E20" s="60">
        <v>604.5</v>
      </c>
      <c r="F20" s="292">
        <v>1825.4</v>
      </c>
    </row>
    <row r="21" spans="1:6">
      <c r="A21" s="60"/>
      <c r="E21" s="60"/>
      <c r="F21" s="292"/>
    </row>
    <row r="22" spans="1:6">
      <c r="A22" s="60">
        <v>4</v>
      </c>
      <c r="B22" t="s">
        <v>343</v>
      </c>
      <c r="C22" t="s">
        <v>319</v>
      </c>
      <c r="D22" t="s">
        <v>320</v>
      </c>
      <c r="E22" s="60">
        <v>608.20000000000005</v>
      </c>
      <c r="F22" s="292"/>
    </row>
    <row r="23" spans="1:6">
      <c r="A23" s="60"/>
      <c r="C23" t="s">
        <v>330</v>
      </c>
      <c r="D23" t="s">
        <v>331</v>
      </c>
      <c r="E23" s="60">
        <v>608.6</v>
      </c>
      <c r="F23" s="292"/>
    </row>
    <row r="24" spans="1:6">
      <c r="A24" s="60"/>
      <c r="C24" t="s">
        <v>323</v>
      </c>
      <c r="D24" t="s">
        <v>324</v>
      </c>
      <c r="E24" s="60">
        <v>608.4</v>
      </c>
      <c r="F24" s="288">
        <v>1825.2</v>
      </c>
    </row>
    <row r="25" spans="1:6">
      <c r="A25" s="60"/>
      <c r="E25" s="60"/>
      <c r="F25" s="288"/>
    </row>
    <row r="26" spans="1:6">
      <c r="A26" s="60">
        <v>5</v>
      </c>
      <c r="B26" t="s">
        <v>194</v>
      </c>
      <c r="C26" t="s">
        <v>351</v>
      </c>
      <c r="D26" t="s">
        <v>352</v>
      </c>
      <c r="E26" s="60">
        <v>607.20000000000005</v>
      </c>
      <c r="F26" s="288"/>
    </row>
    <row r="27" spans="1:6">
      <c r="A27" s="60"/>
      <c r="C27" t="s">
        <v>353</v>
      </c>
      <c r="D27" t="s">
        <v>354</v>
      </c>
      <c r="E27" s="60">
        <v>601.79999999999995</v>
      </c>
      <c r="F27" s="288"/>
    </row>
    <row r="28" spans="1:6">
      <c r="A28" s="60"/>
      <c r="C28" t="s">
        <v>332</v>
      </c>
      <c r="D28" t="s">
        <v>333</v>
      </c>
      <c r="E28" s="60">
        <v>601.6</v>
      </c>
      <c r="F28" s="288">
        <v>1810.6</v>
      </c>
    </row>
    <row r="29" spans="1:6">
      <c r="A29" s="60"/>
      <c r="E29" s="60"/>
      <c r="F29" s="288"/>
    </row>
    <row r="30" spans="1:6">
      <c r="A30" s="60">
        <v>6</v>
      </c>
      <c r="B30" t="s">
        <v>344</v>
      </c>
      <c r="C30" t="s">
        <v>321</v>
      </c>
      <c r="D30" t="s">
        <v>322</v>
      </c>
      <c r="E30" s="60">
        <v>605.4</v>
      </c>
      <c r="F30" s="288"/>
    </row>
    <row r="31" spans="1:6">
      <c r="A31" s="60"/>
      <c r="C31" t="s">
        <v>338</v>
      </c>
      <c r="D31" t="s">
        <v>339</v>
      </c>
      <c r="E31" s="305">
        <v>598.4</v>
      </c>
      <c r="F31" s="288"/>
    </row>
    <row r="32" spans="1:6">
      <c r="A32" s="60"/>
      <c r="C32" t="s">
        <v>355</v>
      </c>
      <c r="D32" t="s">
        <v>356</v>
      </c>
      <c r="E32" s="60">
        <v>595.20000000000005</v>
      </c>
      <c r="F32" s="371">
        <v>1799</v>
      </c>
    </row>
    <row r="33" spans="1:6">
      <c r="A33" s="60"/>
      <c r="E33" s="60"/>
      <c r="F33" s="288"/>
    </row>
    <row r="34" spans="1:6">
      <c r="A34" s="60">
        <v>7</v>
      </c>
      <c r="B34" t="s">
        <v>215</v>
      </c>
      <c r="C34" t="s">
        <v>373</v>
      </c>
      <c r="D34" t="s">
        <v>318</v>
      </c>
      <c r="E34" s="305">
        <v>590.20000000000005</v>
      </c>
      <c r="F34" s="288"/>
    </row>
    <row r="35" spans="1:6">
      <c r="A35" s="60"/>
      <c r="C35" t="s">
        <v>345</v>
      </c>
      <c r="D35" t="s">
        <v>318</v>
      </c>
      <c r="E35" s="60">
        <v>600.1</v>
      </c>
      <c r="F35" s="288"/>
    </row>
    <row r="36" spans="1:6">
      <c r="A36" s="60"/>
      <c r="C36" t="s">
        <v>359</v>
      </c>
      <c r="D36" t="s">
        <v>360</v>
      </c>
      <c r="E36" s="60">
        <v>588.1</v>
      </c>
      <c r="F36" s="371">
        <v>1778.4</v>
      </c>
    </row>
    <row r="37" spans="1:6">
      <c r="A37" s="60"/>
      <c r="E37" s="60"/>
      <c r="F37" s="288"/>
    </row>
    <row r="38" spans="1:6">
      <c r="A38" s="60">
        <v>8</v>
      </c>
      <c r="B38" t="s">
        <v>382</v>
      </c>
      <c r="C38" t="s">
        <v>340</v>
      </c>
      <c r="D38" t="s">
        <v>341</v>
      </c>
      <c r="E38" s="305">
        <v>591.4</v>
      </c>
      <c r="F38" s="292"/>
    </row>
    <row r="39" spans="1:6">
      <c r="A39" s="60"/>
      <c r="C39" t="s">
        <v>178</v>
      </c>
      <c r="D39" t="s">
        <v>337</v>
      </c>
      <c r="E39" s="60">
        <v>599.1</v>
      </c>
      <c r="F39" s="292"/>
    </row>
    <row r="40" spans="1:6">
      <c r="A40" s="60"/>
      <c r="C40" t="s">
        <v>383</v>
      </c>
      <c r="D40" t="s">
        <v>384</v>
      </c>
      <c r="E40" s="60"/>
      <c r="F40" s="288">
        <v>1190.5</v>
      </c>
    </row>
    <row r="41" spans="1:6">
      <c r="A41" s="60"/>
      <c r="E41" s="60"/>
      <c r="F41" s="292"/>
    </row>
    <row r="42" spans="1:6">
      <c r="A42" s="60"/>
      <c r="E42" s="305"/>
      <c r="F42" s="292"/>
    </row>
    <row r="43" spans="1:6">
      <c r="A43" s="60"/>
      <c r="E43" s="60"/>
      <c r="F43" s="292"/>
    </row>
    <row r="44" spans="1:6">
      <c r="E44" s="305"/>
      <c r="F44" s="292"/>
    </row>
  </sheetData>
  <mergeCells count="3">
    <mergeCell ref="A3:C3"/>
    <mergeCell ref="A7:B7"/>
    <mergeCell ref="A1:I1"/>
  </mergeCells>
  <conditionalFormatting sqref="E2:K2 F3:G3">
    <cfRule type="cellIs" dxfId="69" priority="2" stopIfTrue="1" operator="equal">
      <formula>100</formula>
    </cfRule>
  </conditionalFormatting>
  <conditionalFormatting sqref="G5:J6">
    <cfRule type="cellIs" dxfId="68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scale="93" orientation="portrait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55"/>
  <sheetViews>
    <sheetView topLeftCell="A37" zoomScaleNormal="100" workbookViewId="0">
      <selection activeCell="I49" sqref="I49"/>
    </sheetView>
  </sheetViews>
  <sheetFormatPr defaultColWidth="9.109375" defaultRowHeight="14.4"/>
  <cols>
    <col min="1" max="1" width="5.44140625" style="29" customWidth="1"/>
    <col min="2" max="2" width="12.77734375" style="29" customWidth="1"/>
    <col min="3" max="3" width="17.33203125" style="29" customWidth="1"/>
    <col min="4" max="4" width="7.109375" style="29" customWidth="1"/>
    <col min="5" max="5" width="17.5546875" style="28" customWidth="1"/>
    <col min="6" max="6" width="4" style="29" customWidth="1"/>
    <col min="7" max="7" width="3.6640625" style="29" customWidth="1"/>
    <col min="8" max="8" width="4.109375" style="29" customWidth="1"/>
    <col min="9" max="9" width="5" style="29" customWidth="1"/>
    <col min="10" max="11" width="4.44140625" style="29" customWidth="1"/>
    <col min="12" max="12" width="4.6640625" style="29" customWidth="1"/>
    <col min="13" max="13" width="6.21875" style="29" customWidth="1"/>
    <col min="14" max="14" width="6.109375" style="29" customWidth="1"/>
    <col min="15" max="15" width="5.44140625" style="224" customWidth="1"/>
    <col min="16" max="16" width="5.77734375" style="29" customWidth="1"/>
    <col min="17" max="17" width="5.88671875" style="29" customWidth="1"/>
    <col min="18" max="18" width="8.109375" style="29" customWidth="1"/>
    <col min="19" max="19" width="6.88671875" style="72" customWidth="1"/>
    <col min="20" max="16384" width="9.109375" style="28"/>
  </cols>
  <sheetData>
    <row r="1" spans="1:23" s="2" customFormat="1" ht="21">
      <c r="A1" s="383" t="s">
        <v>153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1"/>
      <c r="R1" s="1"/>
      <c r="U1" s="3"/>
      <c r="V1" s="4"/>
      <c r="W1" s="1"/>
    </row>
    <row r="2" spans="1:23" s="2" customFormat="1" ht="21" customHeight="1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23"/>
      <c r="N2" s="231"/>
      <c r="O2" s="1"/>
      <c r="P2" s="107"/>
      <c r="Q2" s="1"/>
      <c r="R2" s="1"/>
      <c r="U2" s="3"/>
      <c r="V2" s="4"/>
      <c r="W2" s="1"/>
    </row>
    <row r="3" spans="1:23" s="8" customFormat="1" ht="15.6" customHeight="1">
      <c r="A3" s="384" t="s">
        <v>7</v>
      </c>
      <c r="B3" s="384"/>
      <c r="C3" s="384"/>
      <c r="D3" s="6"/>
      <c r="E3" s="7"/>
      <c r="F3" s="6"/>
      <c r="G3" s="6"/>
      <c r="H3" s="6"/>
      <c r="I3" s="6"/>
      <c r="J3" s="6"/>
      <c r="K3" s="6"/>
      <c r="O3" s="69" t="s">
        <v>159</v>
      </c>
      <c r="R3" s="6"/>
      <c r="W3" s="6"/>
    </row>
    <row r="4" spans="1:23">
      <c r="A4" s="24"/>
      <c r="B4" s="24"/>
      <c r="C4" s="24"/>
      <c r="D4" s="25"/>
      <c r="E4" s="26"/>
      <c r="F4" s="25"/>
      <c r="G4" s="25"/>
      <c r="H4" s="25"/>
      <c r="I4" s="25"/>
      <c r="J4" s="25"/>
      <c r="K4" s="25"/>
      <c r="L4" s="25"/>
      <c r="M4" s="25"/>
      <c r="Q4" s="70"/>
      <c r="R4" s="70"/>
      <c r="S4" s="29"/>
    </row>
    <row r="5" spans="1:23" s="242" customFormat="1" ht="14.4" customHeight="1">
      <c r="A5" s="152" t="s">
        <v>52</v>
      </c>
      <c r="B5" s="152"/>
      <c r="C5" s="152"/>
      <c r="D5" s="152"/>
      <c r="F5" s="310" t="s">
        <v>112</v>
      </c>
      <c r="H5" s="262" t="s">
        <v>113</v>
      </c>
    </row>
    <row r="6" spans="1:23" s="242" customFormat="1" ht="15.6">
      <c r="A6" s="243"/>
      <c r="B6" s="243"/>
      <c r="C6" s="243"/>
      <c r="D6" s="243"/>
      <c r="E6"/>
      <c r="F6" s="243"/>
      <c r="G6" s="243"/>
      <c r="H6" s="243"/>
      <c r="I6" s="243"/>
      <c r="J6" s="243"/>
      <c r="K6" s="243"/>
      <c r="L6" s="243"/>
    </row>
    <row r="7" spans="1:23" s="242" customFormat="1" ht="15.6">
      <c r="A7" s="244" t="s">
        <v>31</v>
      </c>
      <c r="B7" s="398" t="s">
        <v>20</v>
      </c>
      <c r="C7" s="398"/>
      <c r="D7" s="241" t="s">
        <v>25</v>
      </c>
      <c r="E7" s="245" t="s">
        <v>49</v>
      </c>
      <c r="F7" s="243"/>
      <c r="G7" s="243"/>
      <c r="H7" s="243"/>
      <c r="I7" s="243"/>
      <c r="J7" s="243"/>
      <c r="K7" s="243"/>
      <c r="L7" s="243"/>
      <c r="P7" s="352" t="s">
        <v>22</v>
      </c>
    </row>
    <row r="8" spans="1:23" s="242" customFormat="1" ht="16.2">
      <c r="A8" s="247"/>
      <c r="B8" s="399"/>
      <c r="C8" s="399"/>
      <c r="D8" s="248"/>
      <c r="E8" s="249"/>
      <c r="F8" s="249"/>
      <c r="G8" s="249"/>
      <c r="H8" s="249"/>
      <c r="I8" s="249"/>
      <c r="J8" s="249"/>
      <c r="K8" s="249"/>
      <c r="L8" s="249"/>
      <c r="M8" s="249"/>
      <c r="N8" s="250"/>
      <c r="O8" s="250"/>
      <c r="P8" s="251"/>
    </row>
    <row r="9" spans="1:23" s="242" customFormat="1" ht="15.6">
      <c r="A9" s="116" t="s">
        <v>16</v>
      </c>
      <c r="B9" s="64" t="s">
        <v>198</v>
      </c>
      <c r="C9" s="64" t="s">
        <v>199</v>
      </c>
      <c r="D9" s="216">
        <v>2000</v>
      </c>
      <c r="E9" s="68" t="s">
        <v>200</v>
      </c>
      <c r="F9" s="307">
        <v>4</v>
      </c>
      <c r="G9" s="307">
        <v>4</v>
      </c>
      <c r="H9" s="307">
        <v>0</v>
      </c>
      <c r="I9" s="307">
        <v>1</v>
      </c>
      <c r="J9" s="307">
        <v>1</v>
      </c>
      <c r="K9" s="307">
        <v>0</v>
      </c>
      <c r="L9" s="307">
        <v>2</v>
      </c>
      <c r="M9" s="307">
        <v>2</v>
      </c>
      <c r="N9" s="307">
        <v>3</v>
      </c>
      <c r="O9" s="307">
        <v>1</v>
      </c>
      <c r="P9" s="324">
        <f t="shared" ref="P9:P16" si="0">SUM(F9:O9)</f>
        <v>18</v>
      </c>
      <c r="Q9" s="326"/>
    </row>
    <row r="10" spans="1:23" s="242" customFormat="1" ht="15.6">
      <c r="A10" s="116" t="s">
        <v>17</v>
      </c>
      <c r="B10" s="64" t="s">
        <v>185</v>
      </c>
      <c r="C10" s="64" t="s">
        <v>186</v>
      </c>
      <c r="D10" s="216">
        <v>1975</v>
      </c>
      <c r="E10" s="68" t="s">
        <v>187</v>
      </c>
      <c r="F10" s="307">
        <v>2</v>
      </c>
      <c r="G10" s="307">
        <v>2</v>
      </c>
      <c r="H10" s="307">
        <v>2</v>
      </c>
      <c r="I10" s="307">
        <v>2</v>
      </c>
      <c r="J10" s="307">
        <v>3</v>
      </c>
      <c r="K10" s="307">
        <v>2</v>
      </c>
      <c r="L10" s="307">
        <v>1</v>
      </c>
      <c r="M10" s="307">
        <v>1</v>
      </c>
      <c r="N10" s="307">
        <v>1</v>
      </c>
      <c r="O10" s="307">
        <v>1</v>
      </c>
      <c r="P10" s="324">
        <f t="shared" si="0"/>
        <v>17</v>
      </c>
    </row>
    <row r="11" spans="1:23" s="242" customFormat="1" ht="15.6">
      <c r="A11" s="116" t="s">
        <v>23</v>
      </c>
      <c r="B11" s="64" t="s">
        <v>482</v>
      </c>
      <c r="C11" s="64" t="s">
        <v>483</v>
      </c>
      <c r="D11" s="216">
        <v>1987</v>
      </c>
      <c r="E11" s="68" t="s">
        <v>180</v>
      </c>
      <c r="F11" s="307">
        <v>3</v>
      </c>
      <c r="G11" s="307">
        <v>3</v>
      </c>
      <c r="H11" s="307">
        <v>0</v>
      </c>
      <c r="I11" s="307">
        <v>0</v>
      </c>
      <c r="J11" s="307">
        <v>3</v>
      </c>
      <c r="K11" s="307">
        <v>1</v>
      </c>
      <c r="L11" s="307">
        <v>0</v>
      </c>
      <c r="M11" s="307">
        <v>3</v>
      </c>
      <c r="N11" s="307">
        <v>1</v>
      </c>
      <c r="O11" s="307"/>
      <c r="P11" s="324">
        <f t="shared" si="0"/>
        <v>14</v>
      </c>
    </row>
    <row r="12" spans="1:23" s="242" customFormat="1" ht="15.6">
      <c r="A12" s="106">
        <v>4</v>
      </c>
      <c r="B12" s="68" t="s">
        <v>188</v>
      </c>
      <c r="C12" s="68" t="s">
        <v>189</v>
      </c>
      <c r="D12" s="216">
        <v>1985</v>
      </c>
      <c r="E12" s="68" t="s">
        <v>187</v>
      </c>
      <c r="F12" s="307">
        <v>2</v>
      </c>
      <c r="G12" s="307">
        <v>2</v>
      </c>
      <c r="H12" s="307">
        <v>3</v>
      </c>
      <c r="I12" s="307">
        <v>3</v>
      </c>
      <c r="J12" s="307">
        <v>2</v>
      </c>
      <c r="K12" s="307">
        <v>0</v>
      </c>
      <c r="L12" s="307">
        <v>0</v>
      </c>
      <c r="M12" s="307">
        <v>0</v>
      </c>
      <c r="N12" s="307"/>
      <c r="O12" s="307"/>
      <c r="P12" s="324">
        <f t="shared" si="0"/>
        <v>12</v>
      </c>
    </row>
    <row r="13" spans="1:23" s="242" customFormat="1" ht="15.6">
      <c r="A13" s="106">
        <v>5</v>
      </c>
      <c r="B13" s="68" t="s">
        <v>359</v>
      </c>
      <c r="C13" s="68" t="s">
        <v>360</v>
      </c>
      <c r="D13" s="216">
        <v>2000</v>
      </c>
      <c r="E13" s="68" t="s">
        <v>215</v>
      </c>
      <c r="F13" s="307">
        <v>2</v>
      </c>
      <c r="G13" s="307">
        <v>1</v>
      </c>
      <c r="H13" s="307">
        <v>2</v>
      </c>
      <c r="I13" s="307">
        <v>1</v>
      </c>
      <c r="J13" s="307">
        <v>2</v>
      </c>
      <c r="K13" s="307">
        <v>1</v>
      </c>
      <c r="L13" s="307">
        <v>0</v>
      </c>
      <c r="M13" s="307"/>
      <c r="N13" s="307"/>
      <c r="O13" s="307"/>
      <c r="P13" s="324">
        <f t="shared" si="0"/>
        <v>9</v>
      </c>
    </row>
    <row r="14" spans="1:23" s="242" customFormat="1" ht="15.6">
      <c r="A14" s="106">
        <v>6</v>
      </c>
      <c r="B14" s="68" t="s">
        <v>178</v>
      </c>
      <c r="C14" s="68" t="s">
        <v>181</v>
      </c>
      <c r="D14" s="216">
        <v>1985</v>
      </c>
      <c r="E14" s="68" t="s">
        <v>177</v>
      </c>
      <c r="F14" s="307">
        <v>1</v>
      </c>
      <c r="G14" s="307">
        <v>1</v>
      </c>
      <c r="H14" s="307">
        <v>1</v>
      </c>
      <c r="I14" s="307">
        <v>2</v>
      </c>
      <c r="J14" s="307">
        <v>2</v>
      </c>
      <c r="K14" s="307">
        <v>1</v>
      </c>
      <c r="L14" s="307"/>
      <c r="M14" s="307"/>
      <c r="N14" s="307"/>
      <c r="O14" s="307"/>
      <c r="P14" s="324">
        <f t="shared" si="0"/>
        <v>8</v>
      </c>
    </row>
    <row r="15" spans="1:23" s="242" customFormat="1" ht="15.6">
      <c r="A15" s="113">
        <v>7</v>
      </c>
      <c r="B15" s="68" t="s">
        <v>182</v>
      </c>
      <c r="C15" s="68" t="s">
        <v>183</v>
      </c>
      <c r="D15" s="216">
        <v>1987</v>
      </c>
      <c r="E15" s="68" t="s">
        <v>184</v>
      </c>
      <c r="F15" s="307">
        <v>2</v>
      </c>
      <c r="G15" s="307">
        <v>2</v>
      </c>
      <c r="H15" s="307">
        <v>2</v>
      </c>
      <c r="I15" s="307">
        <v>0</v>
      </c>
      <c r="J15" s="307">
        <v>0</v>
      </c>
      <c r="K15" s="307"/>
      <c r="L15" s="307"/>
      <c r="M15" s="307"/>
      <c r="N15" s="307"/>
      <c r="O15" s="307"/>
      <c r="P15" s="324">
        <f t="shared" si="0"/>
        <v>6</v>
      </c>
    </row>
    <row r="16" spans="1:23" s="242" customFormat="1" ht="15.6">
      <c r="A16" s="113">
        <v>8</v>
      </c>
      <c r="B16" s="68" t="s">
        <v>178</v>
      </c>
      <c r="C16" s="68" t="s">
        <v>179</v>
      </c>
      <c r="D16" s="216">
        <v>1993</v>
      </c>
      <c r="E16" s="68" t="s">
        <v>180</v>
      </c>
      <c r="F16" s="307">
        <v>1</v>
      </c>
      <c r="G16" s="307">
        <v>1</v>
      </c>
      <c r="H16" s="307">
        <v>1</v>
      </c>
      <c r="I16" s="307">
        <v>1</v>
      </c>
      <c r="J16" s="307"/>
      <c r="K16" s="307"/>
      <c r="L16" s="307"/>
      <c r="M16" s="307"/>
      <c r="N16" s="307"/>
      <c r="O16" s="307"/>
      <c r="P16" s="324">
        <f t="shared" si="0"/>
        <v>4</v>
      </c>
    </row>
    <row r="17" spans="1:19" s="242" customFormat="1" ht="15.6">
      <c r="A17" s="113"/>
      <c r="B17" s="123"/>
      <c r="C17" s="347"/>
      <c r="D17" s="348"/>
      <c r="E17" s="119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256"/>
    </row>
    <row r="18" spans="1:19" s="242" customFormat="1" ht="15.6">
      <c r="A18" s="240"/>
      <c r="B18" s="253"/>
      <c r="C18" s="254"/>
      <c r="D18" s="236"/>
      <c r="E18" s="254"/>
      <c r="F18" s="259"/>
      <c r="G18" s="259"/>
      <c r="H18" s="259"/>
      <c r="I18" s="259"/>
      <c r="J18" s="259"/>
      <c r="K18" s="260"/>
      <c r="L18" s="259"/>
      <c r="M18" s="259"/>
    </row>
    <row r="19" spans="1:19" ht="15.6">
      <c r="A19" s="152" t="s">
        <v>30</v>
      </c>
      <c r="B19" s="152"/>
      <c r="C19" s="152"/>
      <c r="D19" s="152"/>
      <c r="E19" s="264" t="s">
        <v>61</v>
      </c>
      <c r="F19" s="262" t="s">
        <v>167</v>
      </c>
      <c r="G19" s="242"/>
      <c r="H19" s="242"/>
      <c r="I19" s="242"/>
      <c r="J19" s="242"/>
      <c r="K19" s="242"/>
      <c r="L19" s="6"/>
      <c r="M19" s="14"/>
      <c r="N19" s="15"/>
      <c r="O19" s="225"/>
      <c r="P19" s="15"/>
      <c r="R19" s="71"/>
    </row>
    <row r="20" spans="1:19" ht="15.6">
      <c r="A20" s="73"/>
      <c r="B20" s="73"/>
      <c r="C20" s="73"/>
      <c r="D20" s="73"/>
      <c r="E20" s="30"/>
      <c r="F20" s="12"/>
      <c r="G20" s="6"/>
      <c r="H20" s="12"/>
      <c r="I20" s="6"/>
      <c r="J20" s="13"/>
      <c r="K20" s="6"/>
      <c r="L20" s="6"/>
      <c r="M20" s="14"/>
      <c r="N20" s="15"/>
      <c r="O20" s="225"/>
      <c r="P20" s="15"/>
      <c r="R20" s="71"/>
    </row>
    <row r="21" spans="1:19" ht="13.8">
      <c r="A21" s="147" t="s">
        <v>31</v>
      </c>
      <c r="B21" s="397" t="s">
        <v>20</v>
      </c>
      <c r="C21" s="397"/>
      <c r="D21" s="148" t="s">
        <v>10</v>
      </c>
      <c r="E21" s="149" t="s">
        <v>49</v>
      </c>
      <c r="F21" s="150" t="s">
        <v>32</v>
      </c>
      <c r="G21" s="150" t="s">
        <v>17</v>
      </c>
      <c r="H21" s="150" t="s">
        <v>23</v>
      </c>
      <c r="I21" s="350" t="s">
        <v>22</v>
      </c>
      <c r="J21" s="150" t="s">
        <v>16</v>
      </c>
      <c r="K21" s="150" t="s">
        <v>17</v>
      </c>
      <c r="L21" s="150" t="s">
        <v>23</v>
      </c>
      <c r="M21" s="350" t="s">
        <v>22</v>
      </c>
      <c r="N21" s="350" t="s">
        <v>14</v>
      </c>
      <c r="O21" s="150" t="s">
        <v>48</v>
      </c>
      <c r="P21" s="150" t="s">
        <v>15</v>
      </c>
      <c r="S21" s="28"/>
    </row>
    <row r="22" spans="1:19" ht="13.8">
      <c r="A22" s="200"/>
      <c r="B22" s="201"/>
      <c r="C22" s="201"/>
      <c r="D22" s="201"/>
      <c r="E22" s="202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S22" s="28"/>
    </row>
    <row r="23" spans="1:19" s="76" customFormat="1" ht="13.8">
      <c r="A23" s="113" t="s">
        <v>50</v>
      </c>
      <c r="B23" s="68" t="s">
        <v>188</v>
      </c>
      <c r="C23" s="68" t="s">
        <v>189</v>
      </c>
      <c r="D23" s="216">
        <v>1985</v>
      </c>
      <c r="E23" s="68" t="s">
        <v>187</v>
      </c>
      <c r="F23" s="216">
        <v>93</v>
      </c>
      <c r="G23" s="216">
        <v>98</v>
      </c>
      <c r="H23" s="216">
        <v>98</v>
      </c>
      <c r="I23" s="134">
        <v>289</v>
      </c>
      <c r="J23" s="216">
        <v>95</v>
      </c>
      <c r="K23" s="216">
        <v>93</v>
      </c>
      <c r="L23" s="216">
        <v>90</v>
      </c>
      <c r="M23" s="134">
        <v>278</v>
      </c>
      <c r="N23" s="134">
        <v>567</v>
      </c>
      <c r="O23" s="167">
        <v>16</v>
      </c>
      <c r="P23" s="117" t="s">
        <v>16</v>
      </c>
      <c r="Q23" s="32"/>
      <c r="R23" s="71"/>
      <c r="S23" s="75"/>
    </row>
    <row r="24" spans="1:19" s="76" customFormat="1" ht="13.8">
      <c r="A24" s="113" t="s">
        <v>50</v>
      </c>
      <c r="B24" s="68" t="s">
        <v>178</v>
      </c>
      <c r="C24" s="68" t="s">
        <v>181</v>
      </c>
      <c r="D24" s="216">
        <v>1985</v>
      </c>
      <c r="E24" s="68" t="s">
        <v>177</v>
      </c>
      <c r="F24" s="216">
        <v>93</v>
      </c>
      <c r="G24" s="216">
        <v>95</v>
      </c>
      <c r="H24" s="216">
        <v>92</v>
      </c>
      <c r="I24" s="134">
        <v>280</v>
      </c>
      <c r="J24" s="216">
        <v>96</v>
      </c>
      <c r="K24" s="216">
        <v>94</v>
      </c>
      <c r="L24" s="216">
        <v>96</v>
      </c>
      <c r="M24" s="134">
        <v>286</v>
      </c>
      <c r="N24" s="134">
        <v>566</v>
      </c>
      <c r="O24" s="167">
        <v>15</v>
      </c>
      <c r="P24" s="117" t="s">
        <v>16</v>
      </c>
      <c r="Q24" s="74"/>
      <c r="R24" s="77"/>
      <c r="S24" s="78"/>
    </row>
    <row r="25" spans="1:19" s="76" customFormat="1" ht="13.8">
      <c r="A25" s="113" t="s">
        <v>50</v>
      </c>
      <c r="B25" s="68" t="s">
        <v>482</v>
      </c>
      <c r="C25" s="68" t="s">
        <v>483</v>
      </c>
      <c r="D25" s="216">
        <v>1987</v>
      </c>
      <c r="E25" s="68" t="s">
        <v>180</v>
      </c>
      <c r="F25" s="216">
        <v>96</v>
      </c>
      <c r="G25" s="216">
        <v>95</v>
      </c>
      <c r="H25" s="216">
        <v>96</v>
      </c>
      <c r="I25" s="134">
        <v>287</v>
      </c>
      <c r="J25" s="216">
        <v>96</v>
      </c>
      <c r="K25" s="216">
        <v>88</v>
      </c>
      <c r="L25" s="216">
        <v>93</v>
      </c>
      <c r="M25" s="134">
        <v>277</v>
      </c>
      <c r="N25" s="134">
        <v>564</v>
      </c>
      <c r="O25" s="167">
        <v>18</v>
      </c>
      <c r="P25" s="117" t="s">
        <v>16</v>
      </c>
      <c r="Q25" s="32"/>
      <c r="R25" s="71"/>
      <c r="S25" s="75"/>
    </row>
    <row r="26" spans="1:19" s="76" customFormat="1" ht="13.8">
      <c r="A26" s="113" t="s">
        <v>50</v>
      </c>
      <c r="B26" s="68" t="s">
        <v>182</v>
      </c>
      <c r="C26" s="68" t="s">
        <v>183</v>
      </c>
      <c r="D26" s="216">
        <v>1987</v>
      </c>
      <c r="E26" s="68" t="s">
        <v>184</v>
      </c>
      <c r="F26" s="216">
        <v>89</v>
      </c>
      <c r="G26" s="216">
        <v>94</v>
      </c>
      <c r="H26" s="216">
        <v>92</v>
      </c>
      <c r="I26" s="134">
        <v>275</v>
      </c>
      <c r="J26" s="216">
        <v>98</v>
      </c>
      <c r="K26" s="216">
        <v>92</v>
      </c>
      <c r="L26" s="216">
        <v>93</v>
      </c>
      <c r="M26" s="134">
        <v>283</v>
      </c>
      <c r="N26" s="134">
        <v>558</v>
      </c>
      <c r="O26" s="167">
        <v>9</v>
      </c>
      <c r="P26" s="117" t="s">
        <v>16</v>
      </c>
      <c r="Q26" s="32"/>
      <c r="R26" s="71"/>
      <c r="S26" s="75"/>
    </row>
    <row r="27" spans="1:19" ht="13.8">
      <c r="A27" s="113" t="s">
        <v>50</v>
      </c>
      <c r="B27" s="68" t="s">
        <v>185</v>
      </c>
      <c r="C27" s="68" t="s">
        <v>186</v>
      </c>
      <c r="D27" s="216">
        <v>1975</v>
      </c>
      <c r="E27" s="68" t="s">
        <v>187</v>
      </c>
      <c r="F27" s="216">
        <v>94</v>
      </c>
      <c r="G27" s="216">
        <v>85</v>
      </c>
      <c r="H27" s="216">
        <v>87</v>
      </c>
      <c r="I27" s="134">
        <v>266</v>
      </c>
      <c r="J27" s="216">
        <v>97</v>
      </c>
      <c r="K27" s="216">
        <v>94</v>
      </c>
      <c r="L27" s="216">
        <v>95</v>
      </c>
      <c r="M27" s="134">
        <v>286</v>
      </c>
      <c r="N27" s="134">
        <v>552</v>
      </c>
      <c r="O27" s="167">
        <v>9</v>
      </c>
      <c r="P27" s="117" t="s">
        <v>17</v>
      </c>
      <c r="Q27" s="32"/>
      <c r="R27" s="71"/>
      <c r="S27" s="75"/>
    </row>
    <row r="28" spans="1:19" ht="13.8">
      <c r="A28" s="113" t="s">
        <v>50</v>
      </c>
      <c r="B28" s="68" t="s">
        <v>198</v>
      </c>
      <c r="C28" s="68" t="s">
        <v>199</v>
      </c>
      <c r="D28" s="216">
        <v>2000</v>
      </c>
      <c r="E28" s="68" t="s">
        <v>553</v>
      </c>
      <c r="F28" s="216">
        <v>94</v>
      </c>
      <c r="G28" s="216">
        <v>92</v>
      </c>
      <c r="H28" s="216">
        <v>96</v>
      </c>
      <c r="I28" s="134">
        <v>282</v>
      </c>
      <c r="J28" s="216">
        <v>92</v>
      </c>
      <c r="K28" s="216">
        <v>91</v>
      </c>
      <c r="L28" s="216">
        <v>85</v>
      </c>
      <c r="M28" s="134">
        <v>268</v>
      </c>
      <c r="N28" s="134">
        <v>550</v>
      </c>
      <c r="O28" s="167">
        <v>12</v>
      </c>
      <c r="P28" s="117" t="s">
        <v>17</v>
      </c>
      <c r="Q28" s="79"/>
      <c r="R28" s="77"/>
    </row>
    <row r="29" spans="1:19" ht="13.8">
      <c r="A29" s="113" t="s">
        <v>50</v>
      </c>
      <c r="B29" s="68" t="s">
        <v>178</v>
      </c>
      <c r="C29" s="68" t="s">
        <v>179</v>
      </c>
      <c r="D29" s="216">
        <v>1993</v>
      </c>
      <c r="E29" s="68" t="s">
        <v>180</v>
      </c>
      <c r="F29" s="216">
        <v>94</v>
      </c>
      <c r="G29" s="216">
        <v>90</v>
      </c>
      <c r="H29" s="216">
        <v>88</v>
      </c>
      <c r="I29" s="134">
        <v>272</v>
      </c>
      <c r="J29" s="216">
        <v>94</v>
      </c>
      <c r="K29" s="216">
        <v>92</v>
      </c>
      <c r="L29" s="216">
        <v>88</v>
      </c>
      <c r="M29" s="134">
        <v>274</v>
      </c>
      <c r="N29" s="134">
        <v>546</v>
      </c>
      <c r="O29" s="167">
        <v>13</v>
      </c>
      <c r="P29" s="117" t="s">
        <v>17</v>
      </c>
      <c r="Q29" s="79"/>
      <c r="R29" s="77"/>
    </row>
    <row r="30" spans="1:19" ht="13.8">
      <c r="A30" s="113" t="s">
        <v>50</v>
      </c>
      <c r="B30" s="68" t="s">
        <v>359</v>
      </c>
      <c r="C30" s="68" t="s">
        <v>360</v>
      </c>
      <c r="D30" s="216">
        <v>2000</v>
      </c>
      <c r="E30" s="68" t="s">
        <v>215</v>
      </c>
      <c r="F30" s="216">
        <v>91</v>
      </c>
      <c r="G30" s="216">
        <v>96</v>
      </c>
      <c r="H30" s="216">
        <v>93</v>
      </c>
      <c r="I30" s="134">
        <v>280</v>
      </c>
      <c r="J30" s="216">
        <v>89</v>
      </c>
      <c r="K30" s="216">
        <v>83</v>
      </c>
      <c r="L30" s="216">
        <v>91</v>
      </c>
      <c r="M30" s="134">
        <v>263</v>
      </c>
      <c r="N30" s="134">
        <v>543</v>
      </c>
      <c r="O30" s="167">
        <v>6</v>
      </c>
      <c r="P30" s="117" t="s">
        <v>17</v>
      </c>
      <c r="Q30" s="79"/>
      <c r="R30" s="77"/>
    </row>
    <row r="31" spans="1:19" ht="13.8">
      <c r="A31" s="113">
        <v>9</v>
      </c>
      <c r="B31" s="68" t="s">
        <v>192</v>
      </c>
      <c r="C31" s="68" t="s">
        <v>193</v>
      </c>
      <c r="D31" s="216">
        <v>1981</v>
      </c>
      <c r="E31" s="68" t="s">
        <v>194</v>
      </c>
      <c r="F31" s="216">
        <v>92</v>
      </c>
      <c r="G31" s="216">
        <v>94</v>
      </c>
      <c r="H31" s="216">
        <v>90</v>
      </c>
      <c r="I31" s="134">
        <v>276</v>
      </c>
      <c r="J31" s="216">
        <v>84</v>
      </c>
      <c r="K31" s="216">
        <v>89</v>
      </c>
      <c r="L31" s="216">
        <v>93</v>
      </c>
      <c r="M31" s="134">
        <v>266</v>
      </c>
      <c r="N31" s="134">
        <v>542</v>
      </c>
      <c r="O31" s="167">
        <v>5</v>
      </c>
      <c r="P31" s="117" t="s">
        <v>17</v>
      </c>
      <c r="Q31" s="79"/>
      <c r="R31" s="77"/>
    </row>
    <row r="32" spans="1:19" ht="13.8">
      <c r="A32" s="113">
        <v>10</v>
      </c>
      <c r="B32" s="68" t="s">
        <v>190</v>
      </c>
      <c r="C32" s="68" t="s">
        <v>191</v>
      </c>
      <c r="D32" s="216">
        <v>1979</v>
      </c>
      <c r="E32" s="68" t="s">
        <v>180</v>
      </c>
      <c r="F32" s="216">
        <v>84</v>
      </c>
      <c r="G32" s="216">
        <v>92</v>
      </c>
      <c r="H32" s="216">
        <v>91</v>
      </c>
      <c r="I32" s="134">
        <v>267</v>
      </c>
      <c r="J32" s="216">
        <v>85</v>
      </c>
      <c r="K32" s="216">
        <v>85</v>
      </c>
      <c r="L32" s="216">
        <v>91</v>
      </c>
      <c r="M32" s="134">
        <v>261</v>
      </c>
      <c r="N32" s="134">
        <v>528</v>
      </c>
      <c r="O32" s="167">
        <v>5</v>
      </c>
      <c r="P32" s="117" t="s">
        <v>23</v>
      </c>
      <c r="Q32" s="79"/>
      <c r="R32" s="77"/>
    </row>
    <row r="33" spans="1:19" ht="13.8">
      <c r="A33" s="113">
        <v>11</v>
      </c>
      <c r="B33" s="68" t="s">
        <v>172</v>
      </c>
      <c r="C33" s="68" t="s">
        <v>173</v>
      </c>
      <c r="D33" s="216">
        <v>1985</v>
      </c>
      <c r="E33" s="68" t="s">
        <v>174</v>
      </c>
      <c r="F33" s="216">
        <v>97</v>
      </c>
      <c r="G33" s="216">
        <v>97</v>
      </c>
      <c r="H33" s="216">
        <v>94</v>
      </c>
      <c r="I33" s="134">
        <v>288</v>
      </c>
      <c r="J33" s="216">
        <v>94</v>
      </c>
      <c r="K33" s="216">
        <v>86</v>
      </c>
      <c r="L33" s="216">
        <v>45</v>
      </c>
      <c r="M33" s="134">
        <v>225</v>
      </c>
      <c r="N33" s="134">
        <v>513</v>
      </c>
      <c r="O33" s="167">
        <v>14</v>
      </c>
      <c r="P33" s="117" t="s">
        <v>23</v>
      </c>
      <c r="Q33" s="79"/>
      <c r="R33" s="77"/>
    </row>
    <row r="34" spans="1:19" ht="13.8">
      <c r="A34" s="113">
        <v>12</v>
      </c>
      <c r="B34" s="68" t="s">
        <v>195</v>
      </c>
      <c r="C34" s="68" t="s">
        <v>196</v>
      </c>
      <c r="D34" s="216">
        <v>1992</v>
      </c>
      <c r="E34" s="68" t="s">
        <v>197</v>
      </c>
      <c r="F34" s="216">
        <v>92</v>
      </c>
      <c r="G34" s="216">
        <v>89</v>
      </c>
      <c r="H34" s="216">
        <v>89</v>
      </c>
      <c r="I34" s="134">
        <v>270</v>
      </c>
      <c r="J34" s="216">
        <v>83</v>
      </c>
      <c r="K34" s="216">
        <v>90</v>
      </c>
      <c r="L34" s="216">
        <v>70</v>
      </c>
      <c r="M34" s="134">
        <v>243</v>
      </c>
      <c r="N34" s="134">
        <v>513</v>
      </c>
      <c r="O34" s="167">
        <v>6</v>
      </c>
      <c r="P34" s="117" t="s">
        <v>23</v>
      </c>
      <c r="Q34" s="79"/>
      <c r="R34" s="77"/>
    </row>
    <row r="35" spans="1:19" ht="13.8">
      <c r="A35" s="113">
        <v>13</v>
      </c>
      <c r="B35" s="68" t="s">
        <v>363</v>
      </c>
      <c r="C35" s="68" t="s">
        <v>364</v>
      </c>
      <c r="D35" s="216">
        <v>1973</v>
      </c>
      <c r="E35" s="68" t="s">
        <v>288</v>
      </c>
      <c r="F35" s="216">
        <v>90</v>
      </c>
      <c r="G35" s="216">
        <v>84</v>
      </c>
      <c r="H35" s="216">
        <v>92</v>
      </c>
      <c r="I35" s="134">
        <v>266</v>
      </c>
      <c r="J35" s="216">
        <v>81</v>
      </c>
      <c r="K35" s="216">
        <v>86</v>
      </c>
      <c r="L35" s="216">
        <v>78</v>
      </c>
      <c r="M35" s="134">
        <v>245</v>
      </c>
      <c r="N35" s="134">
        <v>511</v>
      </c>
      <c r="O35" s="167">
        <v>4</v>
      </c>
      <c r="P35" s="117" t="s">
        <v>23</v>
      </c>
      <c r="Q35" s="79"/>
      <c r="R35" s="77"/>
    </row>
    <row r="36" spans="1:19" ht="13.8">
      <c r="A36" s="113">
        <v>14</v>
      </c>
      <c r="B36" s="68" t="s">
        <v>484</v>
      </c>
      <c r="C36" s="68" t="s">
        <v>485</v>
      </c>
      <c r="D36" s="216">
        <v>1975</v>
      </c>
      <c r="E36" s="68" t="s">
        <v>184</v>
      </c>
      <c r="F36" s="216">
        <v>81</v>
      </c>
      <c r="G36" s="216">
        <v>84</v>
      </c>
      <c r="H36" s="216">
        <v>82</v>
      </c>
      <c r="I36" s="134">
        <v>247</v>
      </c>
      <c r="J36" s="216">
        <v>52</v>
      </c>
      <c r="K36" s="216">
        <v>73</v>
      </c>
      <c r="L36" s="216">
        <v>47</v>
      </c>
      <c r="M36" s="134">
        <v>172</v>
      </c>
      <c r="N36" s="134">
        <v>419</v>
      </c>
      <c r="O36" s="167">
        <v>5</v>
      </c>
      <c r="P36" s="117"/>
      <c r="Q36" s="79"/>
      <c r="R36" s="77"/>
    </row>
    <row r="37" spans="1:19" ht="13.8">
      <c r="A37" s="113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167"/>
      <c r="P37" s="117"/>
      <c r="Q37" s="79"/>
      <c r="R37" s="77"/>
    </row>
    <row r="38" spans="1:19" ht="15.6">
      <c r="A38" s="152" t="s">
        <v>33</v>
      </c>
      <c r="B38" s="152"/>
      <c r="C38" s="152"/>
      <c r="D38" s="152"/>
      <c r="E38" s="264" t="s">
        <v>62</v>
      </c>
      <c r="F38" s="262" t="s">
        <v>70</v>
      </c>
      <c r="G38" s="242"/>
      <c r="H38" s="242"/>
      <c r="I38" s="242"/>
      <c r="J38" s="242"/>
      <c r="K38" s="242"/>
      <c r="L38" s="6"/>
      <c r="M38" s="14"/>
      <c r="N38" s="15"/>
      <c r="O38" s="225"/>
      <c r="P38" s="15"/>
      <c r="R38" s="71"/>
    </row>
    <row r="39" spans="1:19" ht="15.6">
      <c r="A39" s="73"/>
      <c r="B39" s="73"/>
      <c r="C39" s="73"/>
      <c r="D39" s="73"/>
      <c r="E39" s="73"/>
      <c r="F39" s="73"/>
      <c r="G39" s="73"/>
      <c r="H39" s="73"/>
      <c r="I39" s="31"/>
      <c r="L39" s="80"/>
      <c r="M39" s="80"/>
      <c r="N39" s="80"/>
      <c r="O39" s="226"/>
      <c r="P39" s="80"/>
      <c r="Q39" s="80"/>
    </row>
    <row r="40" spans="1:19" ht="13.8">
      <c r="A40" s="135" t="s">
        <v>31</v>
      </c>
      <c r="B40" s="388" t="s">
        <v>20</v>
      </c>
      <c r="C40" s="388"/>
      <c r="D40" s="139" t="s">
        <v>10</v>
      </c>
      <c r="E40" s="151" t="s">
        <v>49</v>
      </c>
      <c r="F40" s="138" t="s">
        <v>32</v>
      </c>
      <c r="G40" s="138" t="s">
        <v>17</v>
      </c>
      <c r="H40" s="138" t="s">
        <v>23</v>
      </c>
      <c r="I40" s="351" t="s">
        <v>22</v>
      </c>
      <c r="J40" s="138" t="s">
        <v>16</v>
      </c>
      <c r="K40" s="138" t="s">
        <v>17</v>
      </c>
      <c r="L40" s="138" t="s">
        <v>23</v>
      </c>
      <c r="M40" s="351" t="s">
        <v>22</v>
      </c>
      <c r="N40" s="351" t="s">
        <v>14</v>
      </c>
      <c r="O40" s="212" t="s">
        <v>48</v>
      </c>
      <c r="P40" s="138" t="s">
        <v>15</v>
      </c>
      <c r="S40" s="28"/>
    </row>
    <row r="41" spans="1:19" ht="13.8">
      <c r="A41" s="164"/>
      <c r="B41" s="168"/>
      <c r="C41" s="168"/>
      <c r="D41" s="168"/>
      <c r="E41" s="199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S41" s="28"/>
    </row>
    <row r="42" spans="1:19" s="76" customFormat="1" ht="13.8">
      <c r="A42" s="124" t="s">
        <v>16</v>
      </c>
      <c r="B42" s="64" t="s">
        <v>205</v>
      </c>
      <c r="C42" s="64" t="s">
        <v>206</v>
      </c>
      <c r="D42" s="216">
        <v>2003</v>
      </c>
      <c r="E42" s="68" t="s">
        <v>187</v>
      </c>
      <c r="F42" s="216">
        <v>97</v>
      </c>
      <c r="G42" s="216">
        <v>98</v>
      </c>
      <c r="H42" s="216">
        <v>93</v>
      </c>
      <c r="I42" s="134">
        <v>288</v>
      </c>
      <c r="J42" s="216">
        <v>89</v>
      </c>
      <c r="K42" s="216">
        <v>90</v>
      </c>
      <c r="L42" s="216">
        <v>90</v>
      </c>
      <c r="M42" s="134">
        <v>269</v>
      </c>
      <c r="N42" s="134">
        <v>557</v>
      </c>
      <c r="O42" s="167">
        <v>11</v>
      </c>
      <c r="P42" s="117" t="s">
        <v>16</v>
      </c>
      <c r="Q42" s="74"/>
      <c r="R42" s="77"/>
      <c r="S42" s="78"/>
    </row>
    <row r="43" spans="1:19" s="76" customFormat="1" ht="13.8">
      <c r="A43" s="124" t="s">
        <v>17</v>
      </c>
      <c r="B43" s="64" t="s">
        <v>203</v>
      </c>
      <c r="C43" s="64" t="s">
        <v>204</v>
      </c>
      <c r="D43" s="216">
        <v>2002</v>
      </c>
      <c r="E43" s="68" t="s">
        <v>180</v>
      </c>
      <c r="F43" s="216">
        <v>98</v>
      </c>
      <c r="G43" s="216">
        <v>96</v>
      </c>
      <c r="H43" s="216">
        <v>94</v>
      </c>
      <c r="I43" s="134">
        <v>288</v>
      </c>
      <c r="J43" s="216">
        <v>90</v>
      </c>
      <c r="K43" s="216">
        <v>89</v>
      </c>
      <c r="L43" s="216">
        <v>83</v>
      </c>
      <c r="M43" s="134">
        <v>262</v>
      </c>
      <c r="N43" s="134">
        <v>550</v>
      </c>
      <c r="O43" s="167">
        <v>11</v>
      </c>
      <c r="P43" s="117" t="s">
        <v>17</v>
      </c>
      <c r="Q43" s="74"/>
      <c r="R43" s="77"/>
      <c r="S43" s="78"/>
    </row>
    <row r="44" spans="1:19" s="76" customFormat="1" ht="13.8">
      <c r="A44" s="124" t="s">
        <v>23</v>
      </c>
      <c r="B44" s="64" t="s">
        <v>211</v>
      </c>
      <c r="C44" s="64" t="s">
        <v>212</v>
      </c>
      <c r="D44" s="216">
        <v>2001</v>
      </c>
      <c r="E44" s="68" t="s">
        <v>174</v>
      </c>
      <c r="F44" s="216">
        <v>90</v>
      </c>
      <c r="G44" s="216">
        <v>88</v>
      </c>
      <c r="H44" s="216">
        <v>93</v>
      </c>
      <c r="I44" s="134">
        <v>271</v>
      </c>
      <c r="J44" s="216">
        <v>96</v>
      </c>
      <c r="K44" s="216">
        <v>92</v>
      </c>
      <c r="L44" s="216">
        <v>89</v>
      </c>
      <c r="M44" s="134">
        <v>277</v>
      </c>
      <c r="N44" s="134">
        <v>548</v>
      </c>
      <c r="O44" s="167">
        <v>10</v>
      </c>
      <c r="P44" s="117" t="s">
        <v>17</v>
      </c>
      <c r="Q44" s="74"/>
      <c r="R44" s="77"/>
      <c r="S44" s="78"/>
    </row>
    <row r="45" spans="1:19" ht="13.8">
      <c r="A45" s="113">
        <v>4</v>
      </c>
      <c r="B45" s="68" t="s">
        <v>216</v>
      </c>
      <c r="C45" s="68" t="s">
        <v>217</v>
      </c>
      <c r="D45" s="216">
        <v>2004</v>
      </c>
      <c r="E45" s="68" t="s">
        <v>215</v>
      </c>
      <c r="F45" s="216">
        <v>91</v>
      </c>
      <c r="G45" s="216">
        <v>89</v>
      </c>
      <c r="H45" s="216">
        <v>91</v>
      </c>
      <c r="I45" s="134">
        <v>271</v>
      </c>
      <c r="J45" s="216">
        <v>86</v>
      </c>
      <c r="K45" s="216">
        <v>90</v>
      </c>
      <c r="L45" s="216">
        <v>89</v>
      </c>
      <c r="M45" s="134">
        <v>265</v>
      </c>
      <c r="N45" s="134">
        <v>536</v>
      </c>
      <c r="O45" s="167">
        <v>6</v>
      </c>
      <c r="P45" s="117" t="s">
        <v>17</v>
      </c>
      <c r="Q45" s="74"/>
      <c r="R45" s="77"/>
    </row>
    <row r="46" spans="1:19" ht="13.8">
      <c r="A46" s="113">
        <v>5</v>
      </c>
      <c r="B46" s="68" t="s">
        <v>209</v>
      </c>
      <c r="C46" s="68" t="s">
        <v>210</v>
      </c>
      <c r="D46" s="216">
        <v>2006</v>
      </c>
      <c r="E46" s="68" t="s">
        <v>187</v>
      </c>
      <c r="F46" s="216">
        <v>85</v>
      </c>
      <c r="G46" s="216">
        <v>90</v>
      </c>
      <c r="H46" s="216">
        <v>85</v>
      </c>
      <c r="I46" s="134">
        <v>260</v>
      </c>
      <c r="J46" s="216">
        <v>91</v>
      </c>
      <c r="K46" s="216">
        <v>84</v>
      </c>
      <c r="L46" s="216">
        <v>89</v>
      </c>
      <c r="M46" s="134">
        <v>264</v>
      </c>
      <c r="N46" s="134">
        <v>524</v>
      </c>
      <c r="O46" s="167">
        <v>6</v>
      </c>
      <c r="P46" s="117" t="s">
        <v>23</v>
      </c>
      <c r="Q46" s="74"/>
      <c r="R46" s="77"/>
      <c r="S46" s="78"/>
    </row>
    <row r="47" spans="1:19" ht="13.8">
      <c r="A47" s="113">
        <v>6</v>
      </c>
      <c r="B47" s="68" t="s">
        <v>207</v>
      </c>
      <c r="C47" s="68" t="s">
        <v>208</v>
      </c>
      <c r="D47" s="216">
        <v>2003</v>
      </c>
      <c r="E47" s="68" t="s">
        <v>187</v>
      </c>
      <c r="F47" s="216">
        <v>93</v>
      </c>
      <c r="G47" s="216">
        <v>76</v>
      </c>
      <c r="H47" s="216">
        <v>84</v>
      </c>
      <c r="I47" s="134">
        <v>253</v>
      </c>
      <c r="J47" s="216">
        <v>86</v>
      </c>
      <c r="K47" s="216">
        <v>88</v>
      </c>
      <c r="L47" s="216">
        <v>94</v>
      </c>
      <c r="M47" s="134">
        <v>268</v>
      </c>
      <c r="N47" s="134">
        <v>521</v>
      </c>
      <c r="O47" s="167">
        <v>8</v>
      </c>
      <c r="P47" s="117" t="s">
        <v>23</v>
      </c>
      <c r="Q47" s="74"/>
      <c r="R47" s="77"/>
      <c r="S47" s="78"/>
    </row>
    <row r="48" spans="1:19" ht="13.8">
      <c r="A48" s="113">
        <v>7</v>
      </c>
      <c r="B48" s="68" t="s">
        <v>486</v>
      </c>
      <c r="C48" s="68" t="s">
        <v>487</v>
      </c>
      <c r="D48" s="216">
        <v>2006</v>
      </c>
      <c r="E48" s="68" t="s">
        <v>553</v>
      </c>
      <c r="F48" s="216">
        <v>88</v>
      </c>
      <c r="G48" s="216">
        <v>87</v>
      </c>
      <c r="H48" s="216">
        <v>89</v>
      </c>
      <c r="I48" s="134">
        <v>264</v>
      </c>
      <c r="J48" s="216">
        <v>84</v>
      </c>
      <c r="K48" s="216">
        <v>84</v>
      </c>
      <c r="L48" s="216">
        <v>89</v>
      </c>
      <c r="M48" s="134">
        <v>257</v>
      </c>
      <c r="N48" s="134">
        <v>521</v>
      </c>
      <c r="O48" s="167">
        <v>5</v>
      </c>
      <c r="P48" s="117" t="s">
        <v>23</v>
      </c>
      <c r="Q48" s="74"/>
      <c r="R48" s="77"/>
      <c r="S48" s="78"/>
    </row>
    <row r="49" spans="1:19" ht="13.8">
      <c r="A49" s="113">
        <v>8</v>
      </c>
      <c r="B49" s="68" t="s">
        <v>213</v>
      </c>
      <c r="C49" s="68" t="s">
        <v>214</v>
      </c>
      <c r="D49" s="216">
        <v>2001</v>
      </c>
      <c r="E49" s="68" t="s">
        <v>215</v>
      </c>
      <c r="F49" s="216">
        <v>88</v>
      </c>
      <c r="G49" s="216">
        <v>84</v>
      </c>
      <c r="H49" s="216">
        <v>85</v>
      </c>
      <c r="I49" s="134">
        <v>257</v>
      </c>
      <c r="J49" s="216">
        <v>91</v>
      </c>
      <c r="K49" s="216">
        <v>84</v>
      </c>
      <c r="L49" s="216">
        <v>89</v>
      </c>
      <c r="M49" s="134">
        <v>264</v>
      </c>
      <c r="N49" s="134">
        <v>521</v>
      </c>
      <c r="O49" s="167">
        <v>1</v>
      </c>
      <c r="P49" s="117" t="s">
        <v>23</v>
      </c>
      <c r="Q49" s="74"/>
      <c r="R49" s="77"/>
      <c r="S49" s="78"/>
    </row>
    <row r="50" spans="1:19" ht="13.8">
      <c r="A50" s="113">
        <v>9</v>
      </c>
      <c r="B50" s="68" t="s">
        <v>225</v>
      </c>
      <c r="C50" s="68" t="s">
        <v>226</v>
      </c>
      <c r="D50" s="216">
        <v>2004</v>
      </c>
      <c r="E50" s="68" t="s">
        <v>215</v>
      </c>
      <c r="F50" s="216">
        <v>87</v>
      </c>
      <c r="G50" s="216">
        <v>87</v>
      </c>
      <c r="H50" s="216">
        <v>88</v>
      </c>
      <c r="I50" s="134">
        <v>262</v>
      </c>
      <c r="J50" s="216">
        <v>81</v>
      </c>
      <c r="K50" s="216">
        <v>86</v>
      </c>
      <c r="L50" s="216">
        <v>87</v>
      </c>
      <c r="M50" s="134">
        <v>254</v>
      </c>
      <c r="N50" s="134">
        <v>516</v>
      </c>
      <c r="O50" s="167">
        <v>4</v>
      </c>
      <c r="P50" s="117" t="s">
        <v>23</v>
      </c>
      <c r="Q50" s="74"/>
      <c r="R50" s="77"/>
      <c r="S50" s="78"/>
    </row>
    <row r="51" spans="1:19" ht="13.8">
      <c r="A51" s="113">
        <v>10</v>
      </c>
      <c r="B51" s="68" t="s">
        <v>220</v>
      </c>
      <c r="C51" s="68" t="s">
        <v>221</v>
      </c>
      <c r="D51" s="216">
        <v>2003</v>
      </c>
      <c r="E51" s="68" t="s">
        <v>184</v>
      </c>
      <c r="F51" s="216">
        <v>83</v>
      </c>
      <c r="G51" s="216">
        <v>74</v>
      </c>
      <c r="H51" s="216">
        <v>80</v>
      </c>
      <c r="I51" s="134">
        <v>237</v>
      </c>
      <c r="J51" s="216">
        <v>87</v>
      </c>
      <c r="K51" s="216">
        <v>86</v>
      </c>
      <c r="L51" s="216">
        <v>91</v>
      </c>
      <c r="M51" s="134">
        <v>264</v>
      </c>
      <c r="N51" s="134">
        <v>501</v>
      </c>
      <c r="O51" s="167">
        <v>6</v>
      </c>
      <c r="P51" s="117"/>
      <c r="Q51" s="74"/>
      <c r="R51" s="77"/>
      <c r="S51" s="78"/>
    </row>
    <row r="52" spans="1:19" ht="13.8">
      <c r="A52" s="113">
        <v>11</v>
      </c>
      <c r="B52" s="68" t="s">
        <v>222</v>
      </c>
      <c r="C52" s="68" t="s">
        <v>223</v>
      </c>
      <c r="D52" s="216">
        <v>2004</v>
      </c>
      <c r="E52" s="68" t="s">
        <v>174</v>
      </c>
      <c r="F52" s="216">
        <v>88</v>
      </c>
      <c r="G52" s="216">
        <v>83</v>
      </c>
      <c r="H52" s="216">
        <v>82</v>
      </c>
      <c r="I52" s="134">
        <v>253</v>
      </c>
      <c r="J52" s="216">
        <v>73</v>
      </c>
      <c r="K52" s="216">
        <v>92</v>
      </c>
      <c r="L52" s="216">
        <v>82</v>
      </c>
      <c r="M52" s="134">
        <v>247</v>
      </c>
      <c r="N52" s="134">
        <v>500</v>
      </c>
      <c r="O52" s="167">
        <v>5</v>
      </c>
      <c r="P52" s="117"/>
      <c r="Q52" s="79"/>
      <c r="R52" s="77"/>
    </row>
    <row r="53" spans="1:19" ht="13.8">
      <c r="A53" s="113">
        <v>12</v>
      </c>
      <c r="B53" s="68" t="s">
        <v>175</v>
      </c>
      <c r="C53" s="68" t="s">
        <v>224</v>
      </c>
      <c r="D53" s="216">
        <v>2001</v>
      </c>
      <c r="E53" s="68" t="s">
        <v>184</v>
      </c>
      <c r="F53" s="216">
        <v>79</v>
      </c>
      <c r="G53" s="216">
        <v>91</v>
      </c>
      <c r="H53" s="216">
        <v>68</v>
      </c>
      <c r="I53" s="134">
        <v>238</v>
      </c>
      <c r="J53" s="216">
        <v>90</v>
      </c>
      <c r="K53" s="216">
        <v>90</v>
      </c>
      <c r="L53" s="216">
        <v>79</v>
      </c>
      <c r="M53" s="134">
        <v>259</v>
      </c>
      <c r="N53" s="134">
        <v>497</v>
      </c>
      <c r="O53" s="167">
        <v>6</v>
      </c>
      <c r="P53" s="116"/>
      <c r="Q53" s="74"/>
      <c r="R53" s="77"/>
    </row>
    <row r="54" spans="1:19" ht="13.8">
      <c r="A54" s="113">
        <v>13</v>
      </c>
      <c r="B54" s="68" t="s">
        <v>218</v>
      </c>
      <c r="C54" s="68" t="s">
        <v>219</v>
      </c>
      <c r="D54" s="216">
        <v>2006</v>
      </c>
      <c r="E54" s="68" t="s">
        <v>187</v>
      </c>
      <c r="F54" s="216">
        <v>78</v>
      </c>
      <c r="G54" s="216">
        <v>71</v>
      </c>
      <c r="H54" s="216">
        <v>75</v>
      </c>
      <c r="I54" s="134">
        <v>224</v>
      </c>
      <c r="J54" s="216">
        <v>91</v>
      </c>
      <c r="K54" s="216">
        <v>85</v>
      </c>
      <c r="L54" s="216">
        <v>86</v>
      </c>
      <c r="M54" s="134">
        <v>262</v>
      </c>
      <c r="N54" s="134">
        <v>486</v>
      </c>
      <c r="O54" s="167">
        <v>4</v>
      </c>
      <c r="P54" s="106"/>
      <c r="R54" s="71"/>
    </row>
    <row r="55" spans="1:19" ht="13.8">
      <c r="A55" s="113">
        <v>14</v>
      </c>
      <c r="B55" s="68" t="s">
        <v>488</v>
      </c>
      <c r="C55" s="68" t="s">
        <v>489</v>
      </c>
      <c r="D55" s="216">
        <v>2002</v>
      </c>
      <c r="E55" s="68" t="s">
        <v>197</v>
      </c>
      <c r="F55" s="216">
        <v>82</v>
      </c>
      <c r="G55" s="216">
        <v>78</v>
      </c>
      <c r="H55" s="216">
        <v>80</v>
      </c>
      <c r="I55" s="134">
        <v>240</v>
      </c>
      <c r="J55" s="216">
        <v>69</v>
      </c>
      <c r="K55" s="216">
        <v>83</v>
      </c>
      <c r="L55" s="216">
        <v>83</v>
      </c>
      <c r="M55" s="134">
        <v>235</v>
      </c>
      <c r="N55" s="134">
        <v>475</v>
      </c>
      <c r="O55" s="167">
        <v>4</v>
      </c>
      <c r="P55" s="106"/>
      <c r="R55" s="71"/>
    </row>
    <row r="56" spans="1:19" ht="13.8">
      <c r="A56" s="113">
        <v>15</v>
      </c>
      <c r="B56" s="68" t="s">
        <v>313</v>
      </c>
      <c r="C56" s="68" t="s">
        <v>490</v>
      </c>
      <c r="D56" s="216">
        <v>2000</v>
      </c>
      <c r="E56" s="68" t="s">
        <v>197</v>
      </c>
      <c r="F56" s="216">
        <v>92</v>
      </c>
      <c r="G56" s="216">
        <v>88</v>
      </c>
      <c r="H56" s="216">
        <v>77</v>
      </c>
      <c r="I56" s="134">
        <v>257</v>
      </c>
      <c r="J56" s="216">
        <v>54</v>
      </c>
      <c r="K56" s="216">
        <v>86</v>
      </c>
      <c r="L56" s="216">
        <v>69</v>
      </c>
      <c r="M56" s="134">
        <v>209</v>
      </c>
      <c r="N56" s="134">
        <v>466</v>
      </c>
      <c r="O56" s="167">
        <v>7</v>
      </c>
      <c r="P56" s="117"/>
      <c r="Q56" s="74"/>
      <c r="R56" s="77"/>
    </row>
    <row r="57" spans="1:19" ht="13.8">
      <c r="A57" s="113">
        <v>16</v>
      </c>
      <c r="B57" s="68" t="s">
        <v>227</v>
      </c>
      <c r="C57" s="68" t="s">
        <v>228</v>
      </c>
      <c r="D57" s="216">
        <v>2005</v>
      </c>
      <c r="E57" s="68" t="s">
        <v>184</v>
      </c>
      <c r="F57" s="216">
        <v>82</v>
      </c>
      <c r="G57" s="216">
        <v>86</v>
      </c>
      <c r="H57" s="216">
        <v>91</v>
      </c>
      <c r="I57" s="134">
        <v>259</v>
      </c>
      <c r="J57" s="216">
        <v>73</v>
      </c>
      <c r="K57" s="216">
        <v>75</v>
      </c>
      <c r="L57" s="216">
        <v>58</v>
      </c>
      <c r="M57" s="134">
        <v>206</v>
      </c>
      <c r="N57" s="134">
        <v>465</v>
      </c>
      <c r="O57" s="167">
        <v>3</v>
      </c>
      <c r="P57" s="117"/>
      <c r="Q57" s="74"/>
      <c r="R57" s="77"/>
      <c r="S57" s="78"/>
    </row>
    <row r="58" spans="1:19" ht="13.8">
      <c r="A58" s="113">
        <v>17</v>
      </c>
      <c r="B58" s="68" t="s">
        <v>491</v>
      </c>
      <c r="C58" s="68" t="s">
        <v>317</v>
      </c>
      <c r="D58" s="216">
        <v>2003</v>
      </c>
      <c r="E58" s="68" t="s">
        <v>306</v>
      </c>
      <c r="F58" s="216">
        <v>77</v>
      </c>
      <c r="G58" s="216">
        <v>70</v>
      </c>
      <c r="H58" s="216">
        <v>77</v>
      </c>
      <c r="I58" s="134">
        <v>224</v>
      </c>
      <c r="J58" s="216">
        <v>45</v>
      </c>
      <c r="K58" s="216">
        <v>66</v>
      </c>
      <c r="L58" s="216">
        <v>50</v>
      </c>
      <c r="M58" s="134">
        <v>161</v>
      </c>
      <c r="N58" s="134">
        <v>385</v>
      </c>
      <c r="O58" s="167">
        <v>2</v>
      </c>
      <c r="P58" s="117"/>
      <c r="Q58" s="74"/>
      <c r="R58" s="77"/>
      <c r="S58" s="78"/>
    </row>
    <row r="59" spans="1:19" ht="13.8">
      <c r="A59" s="113">
        <v>18</v>
      </c>
      <c r="B59" s="68" t="s">
        <v>492</v>
      </c>
      <c r="C59" s="68" t="s">
        <v>493</v>
      </c>
      <c r="D59" s="216">
        <v>2009</v>
      </c>
      <c r="E59" s="68" t="s">
        <v>215</v>
      </c>
      <c r="F59" s="216">
        <v>60</v>
      </c>
      <c r="G59" s="216">
        <v>74</v>
      </c>
      <c r="H59" s="216">
        <v>58</v>
      </c>
      <c r="I59" s="134">
        <v>192</v>
      </c>
      <c r="J59" s="216">
        <v>21</v>
      </c>
      <c r="K59" s="216">
        <v>51</v>
      </c>
      <c r="L59" s="216">
        <v>45</v>
      </c>
      <c r="M59" s="134">
        <v>117</v>
      </c>
      <c r="N59" s="134">
        <v>309</v>
      </c>
      <c r="O59" s="167">
        <v>7</v>
      </c>
      <c r="P59" s="117"/>
      <c r="Q59" s="74"/>
      <c r="R59" s="77"/>
      <c r="S59" s="78"/>
    </row>
    <row r="60" spans="1:19" ht="13.8">
      <c r="A60" s="113">
        <v>19</v>
      </c>
      <c r="B60" s="68" t="s">
        <v>229</v>
      </c>
      <c r="C60" s="68" t="s">
        <v>230</v>
      </c>
      <c r="D60" s="216">
        <v>2008</v>
      </c>
      <c r="E60" s="68" t="s">
        <v>215</v>
      </c>
      <c r="F60" s="216">
        <v>59</v>
      </c>
      <c r="G60" s="216">
        <v>59</v>
      </c>
      <c r="H60" s="216">
        <v>44</v>
      </c>
      <c r="I60" s="134">
        <v>162</v>
      </c>
      <c r="J60" s="216">
        <v>25</v>
      </c>
      <c r="K60" s="216">
        <v>32</v>
      </c>
      <c r="L60" s="216">
        <v>10</v>
      </c>
      <c r="M60" s="134">
        <v>67</v>
      </c>
      <c r="N60" s="134">
        <v>229</v>
      </c>
      <c r="O60" s="167"/>
      <c r="P60" s="117"/>
      <c r="Q60" s="74"/>
      <c r="R60" s="77"/>
      <c r="S60" s="78"/>
    </row>
    <row r="61" spans="1:19" ht="13.8">
      <c r="A61" s="113"/>
      <c r="B61" s="68"/>
      <c r="C61" s="68"/>
      <c r="D61" s="216"/>
      <c r="E61" s="68"/>
      <c r="F61" s="216"/>
      <c r="G61" s="216"/>
      <c r="H61" s="216"/>
      <c r="I61" s="134"/>
      <c r="J61" s="216"/>
      <c r="K61" s="216"/>
      <c r="L61" s="216"/>
      <c r="M61" s="134"/>
      <c r="N61" s="134"/>
      <c r="O61" s="167"/>
      <c r="P61" s="116"/>
      <c r="Q61" s="74"/>
      <c r="R61" s="77"/>
    </row>
    <row r="62" spans="1:19" ht="13.8">
      <c r="A62" s="113"/>
      <c r="B62" s="68"/>
      <c r="C62" s="68"/>
      <c r="D62" s="216"/>
      <c r="E62" s="68"/>
      <c r="F62" s="216"/>
      <c r="G62" s="216"/>
      <c r="H62" s="216"/>
      <c r="I62" s="134"/>
      <c r="J62" s="216"/>
      <c r="K62" s="216"/>
      <c r="L62" s="216"/>
      <c r="M62" s="134"/>
      <c r="N62" s="134"/>
      <c r="O62" s="167"/>
      <c r="P62" s="106"/>
      <c r="R62" s="71"/>
    </row>
    <row r="63" spans="1:19" ht="13.8">
      <c r="A63" s="113"/>
      <c r="B63" s="114"/>
      <c r="C63" s="114"/>
      <c r="D63" s="216"/>
      <c r="E63" s="115"/>
      <c r="F63" s="106"/>
      <c r="G63" s="106"/>
      <c r="H63" s="106"/>
      <c r="I63" s="116"/>
      <c r="J63" s="106"/>
      <c r="K63" s="106"/>
      <c r="L63" s="106"/>
      <c r="M63" s="116"/>
      <c r="N63" s="116"/>
      <c r="O63" s="167"/>
      <c r="P63" s="106"/>
      <c r="R63" s="71"/>
    </row>
    <row r="64" spans="1:19" ht="13.8">
      <c r="A64" s="113"/>
      <c r="B64" s="114"/>
      <c r="C64" s="114"/>
      <c r="D64" s="216"/>
      <c r="E64" s="115"/>
      <c r="F64" s="106"/>
      <c r="G64" s="106"/>
      <c r="H64" s="106"/>
      <c r="I64" s="116"/>
      <c r="J64" s="106"/>
      <c r="K64" s="106"/>
      <c r="L64" s="106"/>
      <c r="M64" s="116"/>
      <c r="N64" s="116"/>
      <c r="O64" s="167"/>
      <c r="P64" s="117"/>
      <c r="Q64" s="74"/>
      <c r="R64" s="77"/>
    </row>
    <row r="65" spans="1:19" ht="13.8">
      <c r="A65" s="113"/>
      <c r="B65" s="114"/>
      <c r="C65" s="114"/>
      <c r="D65" s="216"/>
      <c r="E65" s="115"/>
      <c r="F65" s="106"/>
      <c r="G65" s="106"/>
      <c r="H65" s="106"/>
      <c r="I65" s="116"/>
      <c r="J65" s="106"/>
      <c r="K65" s="106"/>
      <c r="L65" s="106"/>
      <c r="M65" s="116"/>
      <c r="N65" s="116"/>
      <c r="O65" s="167"/>
      <c r="P65" s="117"/>
      <c r="Q65" s="74"/>
      <c r="R65" s="77"/>
      <c r="S65" s="78"/>
    </row>
    <row r="66" spans="1:19" ht="13.8">
      <c r="A66" s="113"/>
      <c r="B66" s="114"/>
      <c r="C66" s="114"/>
      <c r="D66" s="216"/>
      <c r="E66" s="115"/>
      <c r="F66" s="106"/>
      <c r="G66" s="106"/>
      <c r="H66" s="106"/>
      <c r="I66" s="116"/>
      <c r="J66" s="106"/>
      <c r="K66" s="106"/>
      <c r="L66" s="106"/>
      <c r="M66" s="116"/>
      <c r="N66" s="116"/>
      <c r="O66" s="167"/>
      <c r="P66" s="117"/>
      <c r="Q66" s="74"/>
      <c r="R66" s="77"/>
      <c r="S66" s="78"/>
    </row>
    <row r="67" spans="1:19" ht="13.8">
      <c r="A67" s="113"/>
      <c r="B67" s="114"/>
      <c r="C67" s="114"/>
      <c r="D67" s="216"/>
      <c r="E67" s="115"/>
      <c r="F67" s="106"/>
      <c r="G67" s="106"/>
      <c r="H67" s="106"/>
      <c r="I67" s="116"/>
      <c r="J67" s="106"/>
      <c r="K67" s="106"/>
      <c r="L67" s="106"/>
      <c r="M67" s="116"/>
      <c r="N67" s="116"/>
      <c r="O67" s="167"/>
      <c r="P67" s="117"/>
      <c r="Q67" s="74"/>
      <c r="R67" s="77"/>
      <c r="S67" s="78"/>
    </row>
    <row r="68" spans="1:19" ht="13.8">
      <c r="A68" s="113"/>
      <c r="B68" s="114"/>
      <c r="C68" s="114"/>
      <c r="D68" s="216"/>
      <c r="E68" s="115"/>
      <c r="F68" s="106"/>
      <c r="G68" s="106"/>
      <c r="H68" s="106"/>
      <c r="I68" s="116"/>
      <c r="J68" s="106"/>
      <c r="K68" s="106"/>
      <c r="L68" s="106"/>
      <c r="M68" s="116"/>
      <c r="N68" s="116"/>
      <c r="O68" s="167"/>
      <c r="P68" s="106"/>
      <c r="R68" s="71"/>
    </row>
    <row r="69" spans="1:19" ht="13.8">
      <c r="A69" s="106"/>
      <c r="B69" s="106"/>
      <c r="C69" s="106"/>
      <c r="D69" s="106"/>
      <c r="E69" s="120"/>
      <c r="F69" s="106"/>
      <c r="G69" s="106"/>
      <c r="H69" s="106"/>
      <c r="I69" s="106"/>
      <c r="J69" s="106"/>
      <c r="K69" s="106"/>
      <c r="L69" s="106"/>
      <c r="M69" s="106"/>
      <c r="N69" s="106"/>
      <c r="O69" s="167"/>
      <c r="P69" s="106"/>
      <c r="R69" s="71"/>
    </row>
    <row r="70" spans="1:19" ht="13.8">
      <c r="A70" s="106"/>
      <c r="B70" s="106"/>
      <c r="C70" s="106"/>
      <c r="D70" s="106"/>
      <c r="E70" s="120"/>
      <c r="F70" s="106"/>
      <c r="G70" s="106"/>
      <c r="H70" s="106"/>
      <c r="I70" s="106"/>
      <c r="J70" s="106"/>
      <c r="K70" s="106"/>
      <c r="L70" s="106"/>
      <c r="M70" s="106"/>
      <c r="N70" s="106"/>
      <c r="O70" s="167"/>
      <c r="P70" s="106"/>
      <c r="R70" s="71"/>
    </row>
    <row r="71" spans="1:19" ht="13.8">
      <c r="A71" s="106"/>
      <c r="B71" s="106"/>
      <c r="C71" s="106"/>
      <c r="D71" s="106"/>
      <c r="E71" s="120"/>
      <c r="F71" s="106"/>
      <c r="G71" s="106"/>
      <c r="H71" s="106"/>
      <c r="I71" s="106"/>
      <c r="J71" s="106"/>
      <c r="K71" s="106"/>
      <c r="L71" s="106"/>
      <c r="M71" s="106"/>
      <c r="N71" s="106"/>
      <c r="O71" s="167"/>
      <c r="P71" s="106"/>
      <c r="R71" s="71"/>
    </row>
    <row r="72" spans="1:19" ht="13.8">
      <c r="A72" s="106"/>
      <c r="B72" s="106"/>
      <c r="C72" s="106"/>
      <c r="D72" s="106"/>
      <c r="E72" s="120"/>
      <c r="F72" s="106"/>
      <c r="G72" s="106"/>
      <c r="H72" s="106"/>
      <c r="I72" s="106"/>
      <c r="J72" s="106"/>
      <c r="K72" s="106"/>
      <c r="L72" s="106"/>
      <c r="M72" s="106"/>
      <c r="N72" s="106"/>
      <c r="O72" s="167"/>
      <c r="P72" s="106"/>
      <c r="R72" s="71"/>
    </row>
    <row r="73" spans="1:19" ht="13.8">
      <c r="A73" s="106"/>
      <c r="B73" s="106"/>
      <c r="C73" s="106"/>
      <c r="D73" s="106"/>
      <c r="E73" s="120"/>
      <c r="F73" s="106"/>
      <c r="G73" s="106"/>
      <c r="H73" s="106"/>
      <c r="I73" s="106"/>
      <c r="J73" s="106"/>
      <c r="K73" s="106"/>
      <c r="L73" s="106"/>
      <c r="M73" s="106"/>
      <c r="N73" s="106"/>
      <c r="O73" s="167"/>
      <c r="P73" s="106"/>
      <c r="R73" s="71"/>
    </row>
    <row r="74" spans="1:19" ht="13.8">
      <c r="A74" s="106"/>
      <c r="B74" s="106"/>
      <c r="C74" s="106"/>
      <c r="D74" s="106"/>
      <c r="E74" s="120"/>
      <c r="F74" s="106"/>
      <c r="G74" s="106"/>
      <c r="H74" s="106"/>
      <c r="I74" s="106"/>
      <c r="J74" s="106"/>
      <c r="K74" s="106"/>
      <c r="L74" s="106"/>
      <c r="M74" s="106"/>
      <c r="N74" s="106"/>
      <c r="O74" s="167"/>
      <c r="P74" s="106"/>
      <c r="R74" s="71"/>
    </row>
    <row r="75" spans="1:19" ht="13.8">
      <c r="A75" s="106"/>
      <c r="B75" s="106"/>
      <c r="C75" s="106"/>
      <c r="D75" s="106"/>
      <c r="E75" s="120"/>
      <c r="F75" s="106"/>
      <c r="G75" s="106"/>
      <c r="H75" s="106"/>
      <c r="I75" s="106"/>
      <c r="J75" s="106"/>
      <c r="K75" s="106"/>
      <c r="L75" s="106"/>
      <c r="M75" s="106"/>
      <c r="N75" s="106"/>
      <c r="O75" s="167"/>
      <c r="P75" s="106"/>
      <c r="R75" s="71"/>
    </row>
    <row r="76" spans="1:19" ht="13.8">
      <c r="A76" s="106"/>
      <c r="B76" s="106"/>
      <c r="C76" s="106"/>
      <c r="D76" s="106"/>
      <c r="E76" s="120"/>
      <c r="F76" s="106"/>
      <c r="G76" s="106"/>
      <c r="H76" s="106"/>
      <c r="I76" s="106"/>
      <c r="J76" s="106"/>
      <c r="K76" s="106"/>
      <c r="L76" s="106"/>
      <c r="M76" s="106"/>
      <c r="N76" s="106"/>
      <c r="O76" s="167"/>
      <c r="P76" s="106"/>
      <c r="R76" s="71"/>
    </row>
    <row r="77" spans="1:19">
      <c r="R77" s="71"/>
    </row>
    <row r="78" spans="1:19">
      <c r="R78" s="71"/>
    </row>
    <row r="79" spans="1:19">
      <c r="R79" s="71"/>
    </row>
    <row r="80" spans="1:19">
      <c r="R80" s="71"/>
    </row>
    <row r="81" spans="18:18">
      <c r="R81" s="71"/>
    </row>
    <row r="82" spans="18:18">
      <c r="R82" s="71"/>
    </row>
    <row r="83" spans="18:18">
      <c r="R83" s="71"/>
    </row>
    <row r="84" spans="18:18">
      <c r="R84" s="71"/>
    </row>
    <row r="85" spans="18:18">
      <c r="R85" s="71"/>
    </row>
    <row r="86" spans="18:18">
      <c r="R86" s="71"/>
    </row>
    <row r="87" spans="18:18">
      <c r="R87" s="71"/>
    </row>
    <row r="88" spans="18:18">
      <c r="R88" s="71"/>
    </row>
    <row r="89" spans="18:18">
      <c r="R89" s="71"/>
    </row>
    <row r="90" spans="18:18">
      <c r="R90" s="71"/>
    </row>
    <row r="91" spans="18:18">
      <c r="R91" s="71"/>
    </row>
    <row r="92" spans="18:18">
      <c r="R92" s="71"/>
    </row>
    <row r="93" spans="18:18">
      <c r="R93" s="71"/>
    </row>
    <row r="94" spans="18:18">
      <c r="R94" s="71"/>
    </row>
    <row r="95" spans="18:18">
      <c r="R95" s="71"/>
    </row>
    <row r="96" spans="18:18">
      <c r="R96" s="71"/>
    </row>
    <row r="97" spans="18:18">
      <c r="R97" s="71"/>
    </row>
    <row r="98" spans="18:18">
      <c r="R98" s="71"/>
    </row>
    <row r="99" spans="18:18">
      <c r="R99" s="71"/>
    </row>
    <row r="100" spans="18:18">
      <c r="R100" s="71"/>
    </row>
    <row r="101" spans="18:18">
      <c r="R101" s="71"/>
    </row>
    <row r="102" spans="18:18">
      <c r="R102" s="71"/>
    </row>
    <row r="103" spans="18:18">
      <c r="R103" s="71"/>
    </row>
    <row r="104" spans="18:18">
      <c r="R104" s="71"/>
    </row>
    <row r="105" spans="18:18">
      <c r="R105" s="71"/>
    </row>
    <row r="106" spans="18:18">
      <c r="R106" s="71"/>
    </row>
    <row r="107" spans="18:18">
      <c r="R107" s="71"/>
    </row>
    <row r="108" spans="18:18">
      <c r="R108" s="71"/>
    </row>
    <row r="109" spans="18:18">
      <c r="R109" s="71"/>
    </row>
    <row r="110" spans="18:18">
      <c r="R110" s="71"/>
    </row>
    <row r="111" spans="18:18">
      <c r="R111" s="71"/>
    </row>
    <row r="112" spans="18:18">
      <c r="R112" s="71"/>
    </row>
    <row r="113" spans="18:18">
      <c r="R113" s="71"/>
    </row>
    <row r="114" spans="18:18">
      <c r="R114" s="71"/>
    </row>
    <row r="115" spans="18:18">
      <c r="R115" s="71"/>
    </row>
    <row r="116" spans="18:18">
      <c r="R116" s="71"/>
    </row>
    <row r="117" spans="18:18">
      <c r="R117" s="71"/>
    </row>
    <row r="118" spans="18:18">
      <c r="R118" s="71"/>
    </row>
    <row r="119" spans="18:18">
      <c r="R119" s="71"/>
    </row>
    <row r="120" spans="18:18">
      <c r="R120" s="71"/>
    </row>
    <row r="121" spans="18:18">
      <c r="R121" s="71"/>
    </row>
    <row r="122" spans="18:18">
      <c r="R122" s="71"/>
    </row>
    <row r="123" spans="18:18">
      <c r="R123" s="71"/>
    </row>
    <row r="124" spans="18:18">
      <c r="R124" s="71"/>
    </row>
    <row r="125" spans="18:18">
      <c r="R125" s="71"/>
    </row>
    <row r="126" spans="18:18">
      <c r="R126" s="71"/>
    </row>
    <row r="127" spans="18:18">
      <c r="R127" s="71"/>
    </row>
    <row r="128" spans="18:18">
      <c r="R128" s="71"/>
    </row>
    <row r="129" spans="18:18">
      <c r="R129" s="71"/>
    </row>
    <row r="130" spans="18:18">
      <c r="R130" s="71"/>
    </row>
    <row r="131" spans="18:18">
      <c r="R131" s="71"/>
    </row>
    <row r="132" spans="18:18">
      <c r="R132" s="71"/>
    </row>
    <row r="133" spans="18:18">
      <c r="R133" s="71"/>
    </row>
    <row r="134" spans="18:18">
      <c r="R134" s="71"/>
    </row>
    <row r="135" spans="18:18">
      <c r="R135" s="71"/>
    </row>
    <row r="136" spans="18:18">
      <c r="R136" s="71"/>
    </row>
    <row r="137" spans="18:18">
      <c r="R137" s="71"/>
    </row>
    <row r="138" spans="18:18">
      <c r="R138" s="71"/>
    </row>
    <row r="139" spans="18:18">
      <c r="R139" s="71"/>
    </row>
    <row r="140" spans="18:18">
      <c r="R140" s="71"/>
    </row>
    <row r="141" spans="18:18">
      <c r="R141" s="71"/>
    </row>
    <row r="142" spans="18:18">
      <c r="R142" s="71"/>
    </row>
    <row r="143" spans="18:18">
      <c r="R143" s="71"/>
    </row>
    <row r="144" spans="18:18">
      <c r="R144" s="71"/>
    </row>
    <row r="145" spans="18:18">
      <c r="R145" s="71"/>
    </row>
    <row r="146" spans="18:18">
      <c r="R146" s="71"/>
    </row>
    <row r="147" spans="18:18">
      <c r="R147" s="71"/>
    </row>
    <row r="148" spans="18:18">
      <c r="R148" s="71"/>
    </row>
    <row r="149" spans="18:18">
      <c r="R149" s="71"/>
    </row>
    <row r="150" spans="18:18">
      <c r="R150" s="71"/>
    </row>
    <row r="151" spans="18:18">
      <c r="R151" s="71"/>
    </row>
    <row r="152" spans="18:18">
      <c r="R152" s="71"/>
    </row>
    <row r="153" spans="18:18">
      <c r="R153" s="71"/>
    </row>
    <row r="154" spans="18:18">
      <c r="R154" s="71"/>
    </row>
    <row r="155" spans="18:18">
      <c r="R155" s="71"/>
    </row>
    <row r="156" spans="18:18">
      <c r="R156" s="71"/>
    </row>
    <row r="157" spans="18:18">
      <c r="R157" s="71"/>
    </row>
    <row r="158" spans="18:18">
      <c r="R158" s="71"/>
    </row>
    <row r="159" spans="18:18">
      <c r="R159" s="71"/>
    </row>
    <row r="160" spans="18:18">
      <c r="R160" s="71"/>
    </row>
    <row r="161" spans="18:18">
      <c r="R161" s="71"/>
    </row>
    <row r="162" spans="18:18">
      <c r="R162" s="71"/>
    </row>
    <row r="163" spans="18:18">
      <c r="R163" s="71"/>
    </row>
    <row r="164" spans="18:18">
      <c r="R164" s="71"/>
    </row>
    <row r="165" spans="18:18">
      <c r="R165" s="71"/>
    </row>
    <row r="166" spans="18:18">
      <c r="R166" s="71"/>
    </row>
    <row r="167" spans="18:18">
      <c r="R167" s="71"/>
    </row>
    <row r="168" spans="18:18">
      <c r="R168" s="71"/>
    </row>
    <row r="169" spans="18:18">
      <c r="R169" s="71"/>
    </row>
    <row r="170" spans="18:18">
      <c r="R170" s="71"/>
    </row>
    <row r="171" spans="18:18">
      <c r="R171" s="71"/>
    </row>
    <row r="172" spans="18:18">
      <c r="R172" s="71"/>
    </row>
    <row r="173" spans="18:18">
      <c r="R173" s="71"/>
    </row>
    <row r="174" spans="18:18">
      <c r="R174" s="71"/>
    </row>
    <row r="175" spans="18:18">
      <c r="R175" s="71"/>
    </row>
    <row r="176" spans="18:18">
      <c r="R176" s="71"/>
    </row>
    <row r="177" spans="18:18">
      <c r="R177" s="71"/>
    </row>
    <row r="178" spans="18:18">
      <c r="R178" s="71"/>
    </row>
    <row r="179" spans="18:18">
      <c r="R179" s="71"/>
    </row>
    <row r="180" spans="18:18">
      <c r="R180" s="71"/>
    </row>
    <row r="181" spans="18:18">
      <c r="R181" s="71"/>
    </row>
    <row r="182" spans="18:18">
      <c r="R182" s="71"/>
    </row>
    <row r="183" spans="18:18">
      <c r="R183" s="71"/>
    </row>
    <row r="184" spans="18:18">
      <c r="R184" s="71"/>
    </row>
    <row r="185" spans="18:18">
      <c r="R185" s="71"/>
    </row>
    <row r="186" spans="18:18">
      <c r="R186" s="71"/>
    </row>
    <row r="187" spans="18:18">
      <c r="R187" s="71"/>
    </row>
    <row r="188" spans="18:18">
      <c r="R188" s="71"/>
    </row>
    <row r="189" spans="18:18">
      <c r="R189" s="71"/>
    </row>
    <row r="190" spans="18:18">
      <c r="R190" s="71"/>
    </row>
    <row r="191" spans="18:18">
      <c r="R191" s="71"/>
    </row>
    <row r="192" spans="18:18">
      <c r="R192" s="71"/>
    </row>
    <row r="193" spans="18:18">
      <c r="R193" s="71"/>
    </row>
    <row r="194" spans="18:18">
      <c r="R194" s="71"/>
    </row>
    <row r="195" spans="18:18">
      <c r="R195" s="71"/>
    </row>
    <row r="196" spans="18:18">
      <c r="R196" s="71"/>
    </row>
    <row r="197" spans="18:18">
      <c r="R197" s="71"/>
    </row>
    <row r="198" spans="18:18">
      <c r="R198" s="71"/>
    </row>
    <row r="199" spans="18:18">
      <c r="R199" s="71"/>
    </row>
    <row r="200" spans="18:18">
      <c r="R200" s="71"/>
    </row>
    <row r="201" spans="18:18">
      <c r="R201" s="71"/>
    </row>
    <row r="202" spans="18:18">
      <c r="R202" s="71"/>
    </row>
    <row r="203" spans="18:18">
      <c r="R203" s="71"/>
    </row>
    <row r="204" spans="18:18">
      <c r="R204" s="71"/>
    </row>
    <row r="205" spans="18:18">
      <c r="R205" s="71"/>
    </row>
    <row r="206" spans="18:18">
      <c r="R206" s="71"/>
    </row>
    <row r="207" spans="18:18">
      <c r="R207" s="71"/>
    </row>
    <row r="208" spans="18:18">
      <c r="R208" s="71"/>
    </row>
    <row r="209" spans="18:18">
      <c r="R209" s="71"/>
    </row>
    <row r="210" spans="18:18">
      <c r="R210" s="71"/>
    </row>
    <row r="211" spans="18:18">
      <c r="R211" s="71"/>
    </row>
    <row r="212" spans="18:18">
      <c r="R212" s="71"/>
    </row>
    <row r="213" spans="18:18">
      <c r="R213" s="71"/>
    </row>
    <row r="214" spans="18:18">
      <c r="R214" s="71"/>
    </row>
    <row r="215" spans="18:18">
      <c r="R215" s="71"/>
    </row>
    <row r="216" spans="18:18">
      <c r="R216" s="71"/>
    </row>
    <row r="217" spans="18:18">
      <c r="R217" s="71"/>
    </row>
    <row r="218" spans="18:18">
      <c r="R218" s="71"/>
    </row>
    <row r="219" spans="18:18">
      <c r="R219" s="71"/>
    </row>
    <row r="220" spans="18:18">
      <c r="R220" s="71"/>
    </row>
    <row r="221" spans="18:18">
      <c r="R221" s="71"/>
    </row>
    <row r="222" spans="18:18">
      <c r="R222" s="71"/>
    </row>
    <row r="223" spans="18:18">
      <c r="R223" s="71"/>
    </row>
    <row r="224" spans="18:18">
      <c r="R224" s="71"/>
    </row>
    <row r="225" spans="18:18">
      <c r="R225" s="71"/>
    </row>
    <row r="226" spans="18:18">
      <c r="R226" s="71"/>
    </row>
    <row r="227" spans="18:18">
      <c r="R227" s="71"/>
    </row>
    <row r="228" spans="18:18">
      <c r="R228" s="71"/>
    </row>
    <row r="229" spans="18:18">
      <c r="R229" s="71"/>
    </row>
    <row r="230" spans="18:18">
      <c r="R230" s="71"/>
    </row>
    <row r="231" spans="18:18">
      <c r="R231" s="71"/>
    </row>
    <row r="232" spans="18:18">
      <c r="R232" s="71"/>
    </row>
    <row r="233" spans="18:18">
      <c r="R233" s="71"/>
    </row>
    <row r="234" spans="18:18">
      <c r="R234" s="71"/>
    </row>
    <row r="235" spans="18:18">
      <c r="R235" s="71"/>
    </row>
    <row r="236" spans="18:18">
      <c r="R236" s="71"/>
    </row>
    <row r="237" spans="18:18">
      <c r="R237" s="71"/>
    </row>
    <row r="238" spans="18:18">
      <c r="R238" s="71"/>
    </row>
    <row r="239" spans="18:18">
      <c r="R239" s="71"/>
    </row>
    <row r="240" spans="18:18">
      <c r="R240" s="71"/>
    </row>
    <row r="241" spans="18:18">
      <c r="R241" s="71"/>
    </row>
    <row r="242" spans="18:18">
      <c r="R242" s="71"/>
    </row>
    <row r="243" spans="18:18">
      <c r="R243" s="71"/>
    </row>
    <row r="244" spans="18:18">
      <c r="R244" s="71"/>
    </row>
    <row r="245" spans="18:18">
      <c r="R245" s="71"/>
    </row>
    <row r="246" spans="18:18">
      <c r="R246" s="71"/>
    </row>
    <row r="247" spans="18:18">
      <c r="R247" s="71"/>
    </row>
    <row r="248" spans="18:18">
      <c r="R248" s="71"/>
    </row>
    <row r="249" spans="18:18">
      <c r="R249" s="71"/>
    </row>
    <row r="250" spans="18:18">
      <c r="R250" s="71"/>
    </row>
    <row r="251" spans="18:18">
      <c r="R251" s="71"/>
    </row>
    <row r="252" spans="18:18">
      <c r="R252" s="71"/>
    </row>
    <row r="253" spans="18:18">
      <c r="R253" s="71"/>
    </row>
    <row r="254" spans="18:18">
      <c r="R254" s="71"/>
    </row>
    <row r="255" spans="18:18">
      <c r="R255" s="71"/>
    </row>
  </sheetData>
  <sortState xmlns:xlrd2="http://schemas.microsoft.com/office/spreadsheetml/2017/richdata2" ref="B9:P16">
    <sortCondition descending="1" ref="P9:P16"/>
  </sortState>
  <mergeCells count="6">
    <mergeCell ref="A3:C3"/>
    <mergeCell ref="B40:C40"/>
    <mergeCell ref="B21:C21"/>
    <mergeCell ref="A1:P1"/>
    <mergeCell ref="B7:C7"/>
    <mergeCell ref="B8:C8"/>
  </mergeCells>
  <conditionalFormatting sqref="F2:K3 E2">
    <cfRule type="cellIs" dxfId="67" priority="2" stopIfTrue="1" operator="equal">
      <formula>100</formula>
    </cfRule>
  </conditionalFormatting>
  <pageMargins left="0.70866141732283472" right="0.31496062992125984" top="0.74803149606299213" bottom="0" header="0" footer="0"/>
  <pageSetup paperSize="9" scale="77" fitToWidth="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7"/>
  <sheetViews>
    <sheetView topLeftCell="A4" zoomScaleNormal="100" workbookViewId="0">
      <selection activeCell="B24" sqref="B24"/>
    </sheetView>
  </sheetViews>
  <sheetFormatPr defaultRowHeight="14.4"/>
  <cols>
    <col min="2" max="2" width="33.21875" customWidth="1"/>
    <col min="3" max="3" width="14.109375" customWidth="1"/>
    <col min="4" max="4" width="17.109375" customWidth="1"/>
    <col min="5" max="5" width="8.88671875" style="60"/>
    <col min="6" max="6" width="8.88671875" style="238"/>
    <col min="7" max="7" width="12.5546875" customWidth="1"/>
    <col min="16" max="16" width="9" bestFit="1" customWidth="1"/>
    <col min="17" max="17" width="14.109375" bestFit="1" customWidth="1"/>
    <col min="18" max="18" width="14.5546875" bestFit="1" customWidth="1"/>
    <col min="19" max="19" width="10.21875" bestFit="1" customWidth="1"/>
    <col min="20" max="20" width="9" bestFit="1" customWidth="1"/>
  </cols>
  <sheetData>
    <row r="1" spans="1:16" ht="21">
      <c r="A1" s="383" t="s">
        <v>153</v>
      </c>
      <c r="B1" s="383"/>
      <c r="C1" s="383"/>
      <c r="D1" s="383"/>
      <c r="E1" s="383"/>
      <c r="F1" s="383"/>
      <c r="G1" s="383"/>
      <c r="H1" s="383"/>
      <c r="I1" s="107"/>
      <c r="J1" s="107"/>
      <c r="K1" s="107"/>
      <c r="L1" s="107"/>
      <c r="M1" s="107"/>
      <c r="N1" s="107"/>
      <c r="O1" s="107"/>
      <c r="P1" s="107"/>
    </row>
    <row r="2" spans="1:16" ht="21">
      <c r="A2" s="231"/>
      <c r="B2" s="231"/>
      <c r="C2" s="231"/>
      <c r="D2" s="231"/>
      <c r="E2" s="291"/>
      <c r="F2" s="296"/>
      <c r="G2" s="231"/>
      <c r="H2" s="231"/>
      <c r="I2" s="231"/>
      <c r="J2" s="231"/>
      <c r="K2" s="231"/>
      <c r="L2" s="231"/>
      <c r="M2" s="223"/>
      <c r="N2" s="231"/>
      <c r="O2" s="1"/>
      <c r="P2" s="107"/>
    </row>
    <row r="3" spans="1:16" ht="15.6">
      <c r="A3" s="384" t="s">
        <v>7</v>
      </c>
      <c r="B3" s="384"/>
      <c r="C3" s="384"/>
      <c r="D3" s="6"/>
      <c r="E3" s="92"/>
      <c r="F3" s="69" t="s">
        <v>159</v>
      </c>
      <c r="H3" s="6"/>
      <c r="I3" s="6"/>
      <c r="J3" s="6"/>
      <c r="M3" s="8"/>
      <c r="N3" s="8"/>
      <c r="P3" s="8"/>
    </row>
    <row r="4" spans="1:16">
      <c r="A4" s="232"/>
      <c r="B4" s="232"/>
      <c r="C4" s="232"/>
      <c r="D4" s="25"/>
      <c r="E4" s="294"/>
      <c r="F4" s="30"/>
      <c r="G4" s="25"/>
      <c r="H4" s="25"/>
      <c r="I4" s="25"/>
      <c r="J4" s="25"/>
      <c r="K4" s="25"/>
      <c r="L4" s="25"/>
      <c r="M4" s="25"/>
      <c r="N4" s="29"/>
      <c r="O4" s="224"/>
      <c r="P4" s="29"/>
    </row>
    <row r="5" spans="1:16" ht="15.6">
      <c r="A5" s="152" t="s">
        <v>53</v>
      </c>
      <c r="B5" s="152"/>
      <c r="C5" s="152"/>
      <c r="D5" s="152"/>
      <c r="E5" s="236"/>
      <c r="F5" s="297"/>
      <c r="G5" s="242"/>
      <c r="P5" s="29"/>
    </row>
    <row r="6" spans="1:16">
      <c r="P6" s="29"/>
    </row>
    <row r="7" spans="1:16">
      <c r="B7" s="261" t="s">
        <v>58</v>
      </c>
      <c r="C7" s="262" t="s">
        <v>59</v>
      </c>
      <c r="D7" s="262"/>
      <c r="E7" s="295"/>
      <c r="F7" s="261"/>
      <c r="G7" s="262"/>
      <c r="H7" s="262"/>
      <c r="I7" s="262"/>
      <c r="P7" s="29"/>
    </row>
    <row r="8" spans="1:16">
      <c r="P8" s="29"/>
    </row>
    <row r="9" spans="1:16">
      <c r="A9" s="174" t="s">
        <v>16</v>
      </c>
      <c r="B9" s="64" t="s">
        <v>231</v>
      </c>
      <c r="C9" s="68" t="s">
        <v>188</v>
      </c>
      <c r="D9" s="68" t="s">
        <v>189</v>
      </c>
      <c r="E9" s="134">
        <v>567</v>
      </c>
      <c r="F9" s="68"/>
      <c r="G9" s="127"/>
      <c r="P9" s="29"/>
    </row>
    <row r="10" spans="1:16">
      <c r="A10" s="174"/>
      <c r="B10" s="64"/>
      <c r="C10" s="68" t="s">
        <v>205</v>
      </c>
      <c r="D10" s="68" t="s">
        <v>206</v>
      </c>
      <c r="E10" s="134">
        <v>557</v>
      </c>
      <c r="F10" s="68"/>
      <c r="G10" s="127"/>
      <c r="P10" s="29"/>
    </row>
    <row r="11" spans="1:16">
      <c r="A11" s="174"/>
      <c r="B11" s="64"/>
      <c r="C11" s="68" t="s">
        <v>185</v>
      </c>
      <c r="D11" s="68" t="s">
        <v>186</v>
      </c>
      <c r="E11" s="134">
        <v>552</v>
      </c>
      <c r="F11" s="134">
        <v>1676</v>
      </c>
      <c r="G11" s="127"/>
      <c r="P11" s="29"/>
    </row>
    <row r="12" spans="1:16">
      <c r="A12" s="174"/>
      <c r="B12" s="64"/>
      <c r="C12" s="68"/>
      <c r="D12" s="68"/>
      <c r="E12" s="68"/>
      <c r="F12" s="68"/>
      <c r="G12" s="127"/>
      <c r="P12" s="29"/>
    </row>
    <row r="13" spans="1:16">
      <c r="A13" s="174" t="s">
        <v>17</v>
      </c>
      <c r="B13" s="64" t="s">
        <v>180</v>
      </c>
      <c r="C13" s="68" t="s">
        <v>482</v>
      </c>
      <c r="D13" s="68" t="s">
        <v>483</v>
      </c>
      <c r="E13" s="134">
        <v>564</v>
      </c>
      <c r="F13" s="68"/>
      <c r="G13" s="127"/>
    </row>
    <row r="14" spans="1:16">
      <c r="A14" s="174"/>
      <c r="B14" s="64"/>
      <c r="C14" s="68" t="s">
        <v>178</v>
      </c>
      <c r="D14" s="68" t="s">
        <v>179</v>
      </c>
      <c r="E14" s="134">
        <v>546</v>
      </c>
      <c r="F14" s="68"/>
      <c r="G14" s="127"/>
    </row>
    <row r="15" spans="1:16">
      <c r="A15" s="174"/>
      <c r="B15" s="64"/>
      <c r="C15" s="68" t="s">
        <v>190</v>
      </c>
      <c r="D15" s="68" t="s">
        <v>191</v>
      </c>
      <c r="E15" s="134">
        <v>528</v>
      </c>
      <c r="F15" s="134">
        <v>1638</v>
      </c>
      <c r="G15" s="127"/>
    </row>
    <row r="16" spans="1:16">
      <c r="A16" s="174"/>
      <c r="B16" s="64"/>
      <c r="C16" s="68"/>
      <c r="D16" s="68"/>
      <c r="E16" s="68"/>
      <c r="F16" s="68"/>
      <c r="G16" s="127"/>
    </row>
    <row r="17" spans="1:7">
      <c r="A17" s="174" t="s">
        <v>23</v>
      </c>
      <c r="B17" s="64" t="s">
        <v>494</v>
      </c>
      <c r="C17" s="68" t="s">
        <v>216</v>
      </c>
      <c r="D17" s="68" t="s">
        <v>217</v>
      </c>
      <c r="E17" s="134">
        <v>536</v>
      </c>
      <c r="F17" s="68"/>
      <c r="G17" s="127"/>
    </row>
    <row r="18" spans="1:7">
      <c r="A18" s="126"/>
      <c r="B18" s="68"/>
      <c r="C18" s="68" t="s">
        <v>213</v>
      </c>
      <c r="D18" s="68" t="s">
        <v>214</v>
      </c>
      <c r="E18" s="134">
        <v>521</v>
      </c>
      <c r="F18" s="68"/>
      <c r="G18" s="127"/>
    </row>
    <row r="19" spans="1:7">
      <c r="A19" s="126"/>
      <c r="B19" s="68"/>
      <c r="C19" s="68" t="s">
        <v>225</v>
      </c>
      <c r="D19" s="68" t="s">
        <v>226</v>
      </c>
      <c r="E19" s="134">
        <v>516</v>
      </c>
      <c r="F19" s="134">
        <v>1573</v>
      </c>
      <c r="G19" s="127"/>
    </row>
    <row r="20" spans="1:7">
      <c r="A20" s="126"/>
      <c r="B20" s="68"/>
      <c r="C20" s="68"/>
      <c r="D20" s="68"/>
      <c r="E20" s="68"/>
      <c r="F20" s="68"/>
      <c r="G20" s="127"/>
    </row>
    <row r="21" spans="1:7">
      <c r="A21" s="126">
        <v>4</v>
      </c>
      <c r="B21" s="68" t="s">
        <v>174</v>
      </c>
      <c r="C21" s="68" t="s">
        <v>211</v>
      </c>
      <c r="D21" s="68" t="s">
        <v>212</v>
      </c>
      <c r="E21" s="216">
        <v>548</v>
      </c>
      <c r="F21" s="68"/>
      <c r="G21" s="127"/>
    </row>
    <row r="22" spans="1:7">
      <c r="A22" s="126"/>
      <c r="B22" s="68"/>
      <c r="C22" s="68" t="s">
        <v>172</v>
      </c>
      <c r="D22" s="68" t="s">
        <v>173</v>
      </c>
      <c r="E22" s="216">
        <v>513</v>
      </c>
      <c r="F22" s="68"/>
      <c r="G22" s="127"/>
    </row>
    <row r="23" spans="1:7">
      <c r="A23" s="126"/>
      <c r="B23" s="68"/>
      <c r="C23" s="68" t="s">
        <v>222</v>
      </c>
      <c r="D23" s="68" t="s">
        <v>223</v>
      </c>
      <c r="E23" s="216">
        <v>500</v>
      </c>
      <c r="F23" s="216">
        <v>1561</v>
      </c>
      <c r="G23" s="127"/>
    </row>
    <row r="24" spans="1:7">
      <c r="A24" s="126"/>
      <c r="B24" s="68"/>
      <c r="C24" s="68"/>
      <c r="D24" s="68"/>
      <c r="E24" s="68"/>
      <c r="F24" s="68"/>
      <c r="G24" s="127"/>
    </row>
    <row r="25" spans="1:7">
      <c r="A25" s="126">
        <v>5</v>
      </c>
      <c r="B25" s="68" t="s">
        <v>184</v>
      </c>
      <c r="C25" s="68" t="s">
        <v>182</v>
      </c>
      <c r="D25" s="68" t="s">
        <v>183</v>
      </c>
      <c r="E25" s="216">
        <v>558</v>
      </c>
      <c r="F25" s="68"/>
      <c r="G25" s="127"/>
    </row>
    <row r="26" spans="1:7">
      <c r="A26" s="126"/>
      <c r="B26" s="68"/>
      <c r="C26" s="68" t="s">
        <v>220</v>
      </c>
      <c r="D26" s="68" t="s">
        <v>221</v>
      </c>
      <c r="E26" s="216">
        <v>501</v>
      </c>
      <c r="F26" s="68"/>
      <c r="G26" s="127"/>
    </row>
    <row r="27" spans="1:7">
      <c r="A27" s="126"/>
      <c r="B27" s="68"/>
      <c r="C27" s="68" t="s">
        <v>175</v>
      </c>
      <c r="D27" s="68" t="s">
        <v>224</v>
      </c>
      <c r="E27" s="216">
        <v>497</v>
      </c>
      <c r="F27" s="216">
        <v>1556</v>
      </c>
      <c r="G27" s="127"/>
    </row>
    <row r="28" spans="1:7">
      <c r="A28" s="126"/>
      <c r="B28" s="68"/>
      <c r="C28" s="68"/>
      <c r="D28" s="68"/>
      <c r="E28" s="68"/>
      <c r="F28" s="68"/>
      <c r="G28" s="127"/>
    </row>
    <row r="29" spans="1:7">
      <c r="A29" s="126">
        <v>6</v>
      </c>
      <c r="B29" s="68" t="s">
        <v>232</v>
      </c>
      <c r="C29" s="68" t="s">
        <v>209</v>
      </c>
      <c r="D29" s="68" t="s">
        <v>210</v>
      </c>
      <c r="E29" s="216">
        <v>524</v>
      </c>
      <c r="F29" s="68"/>
      <c r="G29" s="127"/>
    </row>
    <row r="30" spans="1:7">
      <c r="A30" s="126"/>
      <c r="B30" s="68"/>
      <c r="C30" s="68" t="s">
        <v>207</v>
      </c>
      <c r="D30" s="68" t="s">
        <v>208</v>
      </c>
      <c r="E30" s="216">
        <v>521</v>
      </c>
      <c r="F30" s="68"/>
      <c r="G30" s="127"/>
    </row>
    <row r="31" spans="1:7">
      <c r="A31" s="126"/>
      <c r="B31" s="68"/>
      <c r="C31" s="68" t="s">
        <v>218</v>
      </c>
      <c r="D31" s="68" t="s">
        <v>219</v>
      </c>
      <c r="E31" s="216">
        <v>486</v>
      </c>
      <c r="F31" s="216">
        <v>1531</v>
      </c>
      <c r="G31" s="127"/>
    </row>
    <row r="32" spans="1:7">
      <c r="A32" s="126"/>
      <c r="B32" s="68"/>
      <c r="C32" s="68"/>
      <c r="D32" s="68"/>
      <c r="E32" s="68"/>
      <c r="F32" s="68"/>
      <c r="G32" s="127"/>
    </row>
    <row r="33" spans="1:7">
      <c r="A33" s="126">
        <v>7</v>
      </c>
      <c r="B33" s="68" t="s">
        <v>197</v>
      </c>
      <c r="C33" s="68" t="s">
        <v>195</v>
      </c>
      <c r="D33" s="68" t="s">
        <v>196</v>
      </c>
      <c r="E33" s="216">
        <v>513</v>
      </c>
      <c r="F33" s="68"/>
      <c r="G33" s="127"/>
    </row>
    <row r="34" spans="1:7">
      <c r="A34" s="126"/>
      <c r="B34" s="68"/>
      <c r="C34" s="68" t="s">
        <v>488</v>
      </c>
      <c r="D34" s="68" t="s">
        <v>489</v>
      </c>
      <c r="E34" s="216">
        <v>475</v>
      </c>
      <c r="F34" s="68"/>
      <c r="G34" s="127"/>
    </row>
    <row r="35" spans="1:7">
      <c r="A35" s="126"/>
      <c r="B35" s="68"/>
      <c r="C35" s="68" t="s">
        <v>313</v>
      </c>
      <c r="D35" s="68" t="s">
        <v>490</v>
      </c>
      <c r="E35" s="216">
        <v>466</v>
      </c>
      <c r="F35" s="216">
        <v>1454</v>
      </c>
      <c r="G35" s="127"/>
    </row>
    <row r="36" spans="1:7">
      <c r="A36" s="126"/>
      <c r="B36" s="127"/>
      <c r="C36" s="127"/>
      <c r="D36" s="127"/>
      <c r="E36" s="126"/>
      <c r="F36" s="349"/>
      <c r="G36" s="127"/>
    </row>
    <row r="37" spans="1:7">
      <c r="A37" s="126"/>
      <c r="B37" s="127"/>
      <c r="C37" s="127"/>
      <c r="D37" s="127"/>
      <c r="E37" s="126"/>
      <c r="F37" s="349"/>
      <c r="G37" s="127"/>
    </row>
  </sheetData>
  <mergeCells count="2">
    <mergeCell ref="A3:C3"/>
    <mergeCell ref="A1:H1"/>
  </mergeCells>
  <conditionalFormatting sqref="E2:K2 H3:J3">
    <cfRule type="cellIs" dxfId="66" priority="2" stopIfTrue="1" operator="equal">
      <formula>100</formula>
    </cfRule>
  </conditionalFormatting>
  <pageMargins left="0.7" right="0.7" top="0.75" bottom="0.75" header="0.3" footer="0.3"/>
  <pageSetup paperSize="9" scale="84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"/>
  <sheetViews>
    <sheetView topLeftCell="A7" zoomScaleNormal="100" workbookViewId="0">
      <selection activeCell="E29" sqref="E29"/>
    </sheetView>
  </sheetViews>
  <sheetFormatPr defaultColWidth="9.109375" defaultRowHeight="14.4"/>
  <cols>
    <col min="1" max="1" width="5.44140625" style="29" customWidth="1"/>
    <col min="2" max="2" width="14.109375" style="29" customWidth="1"/>
    <col min="3" max="3" width="19.33203125" style="29" customWidth="1"/>
    <col min="4" max="4" width="6.5546875" style="29" customWidth="1"/>
    <col min="5" max="5" width="16.88671875" style="28" customWidth="1"/>
    <col min="6" max="6" width="4.6640625" style="29" customWidth="1"/>
    <col min="7" max="7" width="3.6640625" style="29" customWidth="1"/>
    <col min="8" max="8" width="4.109375" style="29" customWidth="1"/>
    <col min="9" max="9" width="7.88671875" style="29" customWidth="1"/>
    <col min="10" max="11" width="4.44140625" style="29" customWidth="1"/>
    <col min="12" max="12" width="4.6640625" style="29" customWidth="1"/>
    <col min="13" max="13" width="6.44140625" style="29" customWidth="1"/>
    <col min="14" max="14" width="6.88671875" style="29" customWidth="1"/>
    <col min="15" max="15" width="6.88671875" style="224" customWidth="1"/>
    <col min="16" max="16" width="5.88671875" style="29" customWidth="1"/>
    <col min="17" max="17" width="6.5546875" style="13" customWidth="1"/>
    <col min="18" max="18" width="3.33203125" style="29" customWidth="1"/>
    <col min="19" max="19" width="7.5546875" style="29" customWidth="1"/>
    <col min="20" max="20" width="8.109375" style="29" customWidth="1"/>
    <col min="21" max="21" width="6.88671875" style="72" customWidth="1"/>
    <col min="22" max="16384" width="9.109375" style="28"/>
  </cols>
  <sheetData>
    <row r="1" spans="1:25" s="2" customFormat="1" ht="21">
      <c r="A1" s="383" t="s">
        <v>153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31"/>
      <c r="R1" s="1"/>
      <c r="S1" s="1"/>
      <c r="T1" s="1"/>
      <c r="W1" s="3"/>
      <c r="X1" s="4"/>
      <c r="Y1" s="1"/>
    </row>
    <row r="2" spans="1:25" s="2" customFormat="1" ht="21" customHeight="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23"/>
      <c r="N2" s="233"/>
      <c r="O2" s="1"/>
      <c r="P2" s="107"/>
      <c r="Q2" s="13"/>
      <c r="R2" s="1"/>
      <c r="S2" s="1"/>
      <c r="T2" s="1"/>
      <c r="W2" s="3"/>
      <c r="X2" s="4"/>
      <c r="Y2" s="1"/>
    </row>
    <row r="3" spans="1:25" s="8" customFormat="1" ht="15.6" customHeight="1">
      <c r="A3" s="384" t="s">
        <v>7</v>
      </c>
      <c r="B3" s="384"/>
      <c r="C3" s="384"/>
      <c r="D3" s="6"/>
      <c r="E3" s="7"/>
      <c r="F3" s="6"/>
      <c r="G3" s="6"/>
      <c r="H3" s="6"/>
      <c r="I3" s="6"/>
      <c r="J3" s="6"/>
      <c r="K3" s="6"/>
      <c r="O3" s="69" t="s">
        <v>159</v>
      </c>
      <c r="Q3" s="13"/>
      <c r="T3" s="6"/>
      <c r="Y3" s="6"/>
    </row>
    <row r="4" spans="1:25">
      <c r="A4" s="234"/>
      <c r="B4" s="234"/>
      <c r="C4" s="234"/>
      <c r="D4" s="25"/>
      <c r="E4" s="26"/>
      <c r="F4" s="25"/>
      <c r="G4" s="25"/>
      <c r="H4" s="25"/>
      <c r="I4" s="25"/>
      <c r="J4" s="25"/>
      <c r="K4" s="25"/>
      <c r="L4" s="25"/>
      <c r="M4" s="25"/>
      <c r="S4" s="70"/>
      <c r="T4" s="70"/>
      <c r="U4" s="29"/>
    </row>
    <row r="5" spans="1:25" ht="15.6">
      <c r="A5" s="152" t="s">
        <v>74</v>
      </c>
      <c r="B5" s="152"/>
      <c r="C5" s="152"/>
      <c r="D5" s="152"/>
      <c r="E5" s="264" t="s">
        <v>77</v>
      </c>
      <c r="F5" s="262" t="s">
        <v>76</v>
      </c>
      <c r="G5" s="242"/>
      <c r="H5" s="242"/>
      <c r="I5" s="242"/>
      <c r="J5" s="242"/>
      <c r="K5" s="242"/>
      <c r="L5" s="6"/>
      <c r="M5" s="14"/>
      <c r="N5" s="15"/>
      <c r="O5" s="225"/>
      <c r="P5" s="15"/>
      <c r="Q5" s="332"/>
      <c r="R5" s="31"/>
      <c r="T5" s="71"/>
    </row>
    <row r="6" spans="1:25" ht="15.6">
      <c r="A6" s="73"/>
      <c r="B6" s="73"/>
      <c r="C6" s="73"/>
      <c r="D6" s="73"/>
      <c r="E6" s="30"/>
      <c r="F6" s="12"/>
      <c r="G6" s="6"/>
      <c r="H6" s="12"/>
      <c r="I6" s="6"/>
      <c r="J6" s="13"/>
      <c r="K6" s="6"/>
      <c r="L6" s="6"/>
      <c r="M6" s="14"/>
      <c r="N6" s="15"/>
      <c r="O6" s="225"/>
      <c r="P6" s="15"/>
      <c r="Q6" s="332"/>
      <c r="R6" s="31"/>
      <c r="T6" s="71"/>
    </row>
    <row r="7" spans="1:25" ht="13.8">
      <c r="A7" s="147" t="s">
        <v>31</v>
      </c>
      <c r="B7" s="397" t="s">
        <v>20</v>
      </c>
      <c r="C7" s="397"/>
      <c r="D7" s="235" t="s">
        <v>10</v>
      </c>
      <c r="E7" s="149" t="s">
        <v>49</v>
      </c>
      <c r="F7" s="150" t="s">
        <v>32</v>
      </c>
      <c r="G7" s="150" t="s">
        <v>17</v>
      </c>
      <c r="H7" s="150" t="s">
        <v>23</v>
      </c>
      <c r="I7" s="150" t="s">
        <v>22</v>
      </c>
      <c r="J7" s="150" t="s">
        <v>16</v>
      </c>
      <c r="K7" s="150" t="s">
        <v>17</v>
      </c>
      <c r="L7" s="150" t="s">
        <v>23</v>
      </c>
      <c r="M7" s="150" t="s">
        <v>22</v>
      </c>
      <c r="N7" s="150" t="s">
        <v>14</v>
      </c>
      <c r="O7" s="150" t="s">
        <v>48</v>
      </c>
      <c r="P7" s="150" t="s">
        <v>15</v>
      </c>
      <c r="U7" s="28"/>
    </row>
    <row r="8" spans="1:25" ht="13.8">
      <c r="A8" s="200"/>
      <c r="B8" s="201"/>
      <c r="C8" s="201"/>
      <c r="D8" s="201"/>
      <c r="E8" s="202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U8" s="28"/>
    </row>
    <row r="9" spans="1:25" s="76" customFormat="1" ht="13.8">
      <c r="A9" s="134" t="s">
        <v>16</v>
      </c>
      <c r="B9" s="64" t="s">
        <v>249</v>
      </c>
      <c r="C9" s="64" t="s">
        <v>250</v>
      </c>
      <c r="D9" s="39">
        <v>2003</v>
      </c>
      <c r="E9" s="40" t="s">
        <v>180</v>
      </c>
      <c r="F9" s="39">
        <v>95</v>
      </c>
      <c r="G9" s="39">
        <v>86</v>
      </c>
      <c r="H9" s="39">
        <v>95</v>
      </c>
      <c r="I9" s="346">
        <v>276</v>
      </c>
      <c r="J9" s="39">
        <v>95</v>
      </c>
      <c r="K9" s="39">
        <v>97</v>
      </c>
      <c r="L9" s="39">
        <v>89</v>
      </c>
      <c r="M9" s="346">
        <v>281</v>
      </c>
      <c r="N9" s="346">
        <v>557</v>
      </c>
      <c r="O9" s="374">
        <v>10</v>
      </c>
      <c r="P9" s="43" t="s">
        <v>17</v>
      </c>
      <c r="Q9" s="332"/>
      <c r="S9" s="32"/>
      <c r="T9" s="71"/>
      <c r="U9" s="75"/>
    </row>
    <row r="10" spans="1:25" s="76" customFormat="1" ht="13.8">
      <c r="A10" s="134" t="s">
        <v>17</v>
      </c>
      <c r="B10" s="64" t="s">
        <v>289</v>
      </c>
      <c r="C10" s="64" t="s">
        <v>290</v>
      </c>
      <c r="D10" s="39">
        <v>2006</v>
      </c>
      <c r="E10" s="40" t="s">
        <v>194</v>
      </c>
      <c r="F10" s="39">
        <v>94</v>
      </c>
      <c r="G10" s="39">
        <v>93</v>
      </c>
      <c r="H10" s="39">
        <v>94</v>
      </c>
      <c r="I10" s="346">
        <v>281</v>
      </c>
      <c r="J10" s="39">
        <v>92</v>
      </c>
      <c r="K10" s="39">
        <v>92</v>
      </c>
      <c r="L10" s="39">
        <v>92</v>
      </c>
      <c r="M10" s="346">
        <v>276</v>
      </c>
      <c r="N10" s="346">
        <v>557</v>
      </c>
      <c r="O10" s="374">
        <v>8</v>
      </c>
      <c r="P10" s="43" t="s">
        <v>17</v>
      </c>
      <c r="Q10" s="332"/>
      <c r="S10" s="74"/>
      <c r="T10" s="77"/>
      <c r="U10" s="78"/>
    </row>
    <row r="11" spans="1:25" s="76" customFormat="1" ht="13.8">
      <c r="A11" s="134" t="s">
        <v>23</v>
      </c>
      <c r="B11" s="64" t="s">
        <v>253</v>
      </c>
      <c r="C11" s="64" t="s">
        <v>254</v>
      </c>
      <c r="D11" s="39">
        <v>2001</v>
      </c>
      <c r="E11" s="40" t="s">
        <v>184</v>
      </c>
      <c r="F11" s="39">
        <v>92</v>
      </c>
      <c r="G11" s="39">
        <v>89</v>
      </c>
      <c r="H11" s="39">
        <v>95</v>
      </c>
      <c r="I11" s="346">
        <v>276</v>
      </c>
      <c r="J11" s="39">
        <v>93</v>
      </c>
      <c r="K11" s="39">
        <v>89</v>
      </c>
      <c r="L11" s="39">
        <v>96</v>
      </c>
      <c r="M11" s="346">
        <v>278</v>
      </c>
      <c r="N11" s="346">
        <v>554</v>
      </c>
      <c r="O11" s="374">
        <v>11</v>
      </c>
      <c r="P11" s="43" t="s">
        <v>17</v>
      </c>
      <c r="Q11" s="332"/>
      <c r="S11" s="32"/>
      <c r="T11" s="71"/>
      <c r="U11" s="75"/>
    </row>
    <row r="12" spans="1:25" s="76" customFormat="1" ht="13.8">
      <c r="A12" s="39">
        <v>4</v>
      </c>
      <c r="B12" s="40" t="s">
        <v>251</v>
      </c>
      <c r="C12" s="40" t="s">
        <v>252</v>
      </c>
      <c r="D12" s="39">
        <v>2002</v>
      </c>
      <c r="E12" s="40" t="s">
        <v>180</v>
      </c>
      <c r="F12" s="39">
        <v>94</v>
      </c>
      <c r="G12" s="39">
        <v>89</v>
      </c>
      <c r="H12" s="39">
        <v>92</v>
      </c>
      <c r="I12" s="346">
        <v>275</v>
      </c>
      <c r="J12" s="39">
        <v>95</v>
      </c>
      <c r="K12" s="39">
        <v>89</v>
      </c>
      <c r="L12" s="39">
        <v>95</v>
      </c>
      <c r="M12" s="346">
        <v>279</v>
      </c>
      <c r="N12" s="346">
        <v>554</v>
      </c>
      <c r="O12" s="374">
        <v>11</v>
      </c>
      <c r="P12" s="43" t="s">
        <v>17</v>
      </c>
      <c r="Q12" s="332"/>
      <c r="S12" s="32"/>
      <c r="T12" s="71"/>
      <c r="U12" s="75"/>
    </row>
    <row r="13" spans="1:25" ht="13.8">
      <c r="A13" s="39">
        <v>5</v>
      </c>
      <c r="B13" s="40" t="s">
        <v>286</v>
      </c>
      <c r="C13" s="40" t="s">
        <v>287</v>
      </c>
      <c r="D13" s="39">
        <v>2003</v>
      </c>
      <c r="E13" s="40" t="s">
        <v>288</v>
      </c>
      <c r="F13" s="39">
        <v>95</v>
      </c>
      <c r="G13" s="39">
        <v>92</v>
      </c>
      <c r="H13" s="39">
        <v>96</v>
      </c>
      <c r="I13" s="346">
        <v>283</v>
      </c>
      <c r="J13" s="39">
        <v>87</v>
      </c>
      <c r="K13" s="39">
        <v>95</v>
      </c>
      <c r="L13" s="39">
        <v>89</v>
      </c>
      <c r="M13" s="346">
        <v>271</v>
      </c>
      <c r="N13" s="346">
        <v>554</v>
      </c>
      <c r="O13" s="374">
        <v>9</v>
      </c>
      <c r="P13" s="43" t="s">
        <v>17</v>
      </c>
      <c r="S13" s="32"/>
      <c r="T13" s="71"/>
      <c r="U13" s="75"/>
    </row>
    <row r="14" spans="1:25" ht="13.8">
      <c r="A14" s="39">
        <v>6</v>
      </c>
      <c r="B14" s="40" t="s">
        <v>291</v>
      </c>
      <c r="C14" s="40" t="s">
        <v>292</v>
      </c>
      <c r="D14" s="39">
        <v>2001</v>
      </c>
      <c r="E14" s="40" t="s">
        <v>288</v>
      </c>
      <c r="F14" s="39">
        <v>93</v>
      </c>
      <c r="G14" s="39">
        <v>94</v>
      </c>
      <c r="H14" s="39">
        <v>94</v>
      </c>
      <c r="I14" s="346">
        <v>281</v>
      </c>
      <c r="J14" s="39">
        <v>89</v>
      </c>
      <c r="K14" s="39">
        <v>92</v>
      </c>
      <c r="L14" s="39">
        <v>86</v>
      </c>
      <c r="M14" s="346">
        <v>267</v>
      </c>
      <c r="N14" s="346">
        <v>548</v>
      </c>
      <c r="O14" s="374">
        <v>12</v>
      </c>
      <c r="P14" s="43" t="s">
        <v>17</v>
      </c>
      <c r="S14" s="79"/>
      <c r="T14" s="77"/>
    </row>
    <row r="15" spans="1:25" ht="13.8">
      <c r="A15" s="39">
        <v>7</v>
      </c>
      <c r="B15" s="40" t="s">
        <v>268</v>
      </c>
      <c r="C15" s="40" t="s">
        <v>269</v>
      </c>
      <c r="D15" s="39">
        <v>2002</v>
      </c>
      <c r="E15" s="40" t="s">
        <v>197</v>
      </c>
      <c r="F15" s="39">
        <v>90</v>
      </c>
      <c r="G15" s="39">
        <v>93</v>
      </c>
      <c r="H15" s="39">
        <v>88</v>
      </c>
      <c r="I15" s="346">
        <v>271</v>
      </c>
      <c r="J15" s="39">
        <v>94</v>
      </c>
      <c r="K15" s="39">
        <v>91</v>
      </c>
      <c r="L15" s="39">
        <v>90</v>
      </c>
      <c r="M15" s="346">
        <v>275</v>
      </c>
      <c r="N15" s="346">
        <v>546</v>
      </c>
      <c r="O15" s="374">
        <v>6</v>
      </c>
      <c r="P15" s="43" t="s">
        <v>17</v>
      </c>
      <c r="S15" s="79"/>
      <c r="T15" s="77"/>
    </row>
    <row r="16" spans="1:25" ht="13.8">
      <c r="A16" s="39">
        <v>8</v>
      </c>
      <c r="B16" s="40" t="s">
        <v>272</v>
      </c>
      <c r="C16" s="40" t="s">
        <v>273</v>
      </c>
      <c r="D16" s="39">
        <v>2001</v>
      </c>
      <c r="E16" s="127" t="s">
        <v>174</v>
      </c>
      <c r="F16" s="39">
        <v>90</v>
      </c>
      <c r="G16" s="39">
        <v>90</v>
      </c>
      <c r="H16" s="39">
        <v>85</v>
      </c>
      <c r="I16" s="346">
        <v>265</v>
      </c>
      <c r="J16" s="39">
        <v>86</v>
      </c>
      <c r="K16" s="39">
        <v>95</v>
      </c>
      <c r="L16" s="39">
        <v>91</v>
      </c>
      <c r="M16" s="346">
        <v>272</v>
      </c>
      <c r="N16" s="346">
        <v>537</v>
      </c>
      <c r="O16" s="374">
        <v>6</v>
      </c>
      <c r="P16" s="43" t="s">
        <v>23</v>
      </c>
      <c r="S16" s="79"/>
      <c r="T16" s="77"/>
    </row>
    <row r="17" spans="1:21" ht="13.8">
      <c r="A17" s="39">
        <v>9</v>
      </c>
      <c r="B17" s="40" t="s">
        <v>293</v>
      </c>
      <c r="C17" s="40" t="s">
        <v>294</v>
      </c>
      <c r="D17" s="39">
        <v>2004</v>
      </c>
      <c r="E17" s="40" t="s">
        <v>553</v>
      </c>
      <c r="F17" s="39">
        <v>92</v>
      </c>
      <c r="G17" s="39">
        <v>92</v>
      </c>
      <c r="H17" s="39">
        <v>93</v>
      </c>
      <c r="I17" s="346">
        <v>277</v>
      </c>
      <c r="J17" s="39">
        <v>87</v>
      </c>
      <c r="K17" s="39">
        <v>88</v>
      </c>
      <c r="L17" s="39">
        <v>84</v>
      </c>
      <c r="M17" s="346">
        <v>259</v>
      </c>
      <c r="N17" s="346">
        <v>536</v>
      </c>
      <c r="O17" s="374">
        <v>7</v>
      </c>
      <c r="P17" s="43" t="s">
        <v>23</v>
      </c>
      <c r="S17" s="79"/>
      <c r="T17" s="77"/>
    </row>
    <row r="18" spans="1:21" ht="13.8">
      <c r="A18" s="39">
        <v>10</v>
      </c>
      <c r="B18" s="40" t="s">
        <v>295</v>
      </c>
      <c r="C18" s="40" t="s">
        <v>296</v>
      </c>
      <c r="D18" s="39">
        <v>2005</v>
      </c>
      <c r="E18" s="40" t="s">
        <v>184</v>
      </c>
      <c r="F18" s="39">
        <v>88</v>
      </c>
      <c r="G18" s="39">
        <v>83</v>
      </c>
      <c r="H18" s="39">
        <v>82</v>
      </c>
      <c r="I18" s="346">
        <v>253</v>
      </c>
      <c r="J18" s="39">
        <v>95</v>
      </c>
      <c r="K18" s="39">
        <v>91</v>
      </c>
      <c r="L18" s="39">
        <v>88</v>
      </c>
      <c r="M18" s="346">
        <v>274</v>
      </c>
      <c r="N18" s="346">
        <v>527</v>
      </c>
      <c r="O18" s="374">
        <v>6</v>
      </c>
      <c r="P18" s="43" t="s">
        <v>23</v>
      </c>
      <c r="S18" s="79"/>
      <c r="T18" s="77"/>
    </row>
    <row r="19" spans="1:21" ht="13.8">
      <c r="A19" s="39">
        <v>11</v>
      </c>
      <c r="B19" s="40" t="s">
        <v>299</v>
      </c>
      <c r="C19" s="40" t="s">
        <v>300</v>
      </c>
      <c r="D19" s="39">
        <v>2005</v>
      </c>
      <c r="E19" s="40" t="s">
        <v>184</v>
      </c>
      <c r="F19" s="39">
        <v>86</v>
      </c>
      <c r="G19" s="39">
        <v>81</v>
      </c>
      <c r="H19" s="39">
        <v>84</v>
      </c>
      <c r="I19" s="346">
        <v>251</v>
      </c>
      <c r="J19" s="39">
        <v>89</v>
      </c>
      <c r="K19" s="39">
        <v>96</v>
      </c>
      <c r="L19" s="39">
        <v>90</v>
      </c>
      <c r="M19" s="346">
        <v>275</v>
      </c>
      <c r="N19" s="346">
        <v>526</v>
      </c>
      <c r="O19" s="374">
        <v>5</v>
      </c>
      <c r="P19" s="43" t="s">
        <v>23</v>
      </c>
      <c r="S19" s="79"/>
      <c r="T19" s="77"/>
    </row>
    <row r="20" spans="1:21" ht="13.8">
      <c r="A20" s="39">
        <v>12</v>
      </c>
      <c r="B20" s="40" t="s">
        <v>262</v>
      </c>
      <c r="C20" s="40" t="s">
        <v>263</v>
      </c>
      <c r="D20" s="39">
        <v>2005</v>
      </c>
      <c r="E20" s="40" t="s">
        <v>187</v>
      </c>
      <c r="F20" s="39">
        <v>88</v>
      </c>
      <c r="G20" s="39">
        <v>89</v>
      </c>
      <c r="H20" s="39">
        <v>81</v>
      </c>
      <c r="I20" s="346">
        <v>258</v>
      </c>
      <c r="J20" s="39">
        <v>87</v>
      </c>
      <c r="K20" s="39">
        <v>93</v>
      </c>
      <c r="L20" s="39">
        <v>84</v>
      </c>
      <c r="M20" s="346">
        <v>264</v>
      </c>
      <c r="N20" s="346">
        <v>522</v>
      </c>
      <c r="O20" s="374">
        <v>6</v>
      </c>
      <c r="P20" s="43" t="s">
        <v>23</v>
      </c>
      <c r="S20" s="79"/>
      <c r="T20" s="77"/>
    </row>
    <row r="21" spans="1:21" ht="13.8">
      <c r="A21" s="39">
        <v>13</v>
      </c>
      <c r="B21" s="40" t="s">
        <v>495</v>
      </c>
      <c r="C21" s="40" t="s">
        <v>301</v>
      </c>
      <c r="D21" s="39">
        <v>2006</v>
      </c>
      <c r="E21" s="40" t="s">
        <v>187</v>
      </c>
      <c r="F21" s="39">
        <v>88</v>
      </c>
      <c r="G21" s="39">
        <v>88</v>
      </c>
      <c r="H21" s="39">
        <v>90</v>
      </c>
      <c r="I21" s="346">
        <v>266</v>
      </c>
      <c r="J21" s="39">
        <v>86</v>
      </c>
      <c r="K21" s="39">
        <v>80</v>
      </c>
      <c r="L21" s="39">
        <v>86</v>
      </c>
      <c r="M21" s="346">
        <v>252</v>
      </c>
      <c r="N21" s="346">
        <v>518</v>
      </c>
      <c r="O21" s="374">
        <v>8</v>
      </c>
      <c r="P21" s="43" t="s">
        <v>23</v>
      </c>
      <c r="S21" s="79"/>
      <c r="T21" s="77"/>
    </row>
    <row r="22" spans="1:21" s="76" customFormat="1" ht="13.8">
      <c r="A22" s="39">
        <v>14</v>
      </c>
      <c r="B22" s="40" t="s">
        <v>266</v>
      </c>
      <c r="C22" s="40" t="s">
        <v>267</v>
      </c>
      <c r="D22" s="39">
        <v>2002</v>
      </c>
      <c r="E22" s="40" t="s">
        <v>197</v>
      </c>
      <c r="F22" s="39">
        <v>94</v>
      </c>
      <c r="G22" s="39">
        <v>92</v>
      </c>
      <c r="H22" s="39">
        <v>87</v>
      </c>
      <c r="I22" s="346">
        <v>273</v>
      </c>
      <c r="J22" s="39">
        <v>79</v>
      </c>
      <c r="K22" s="39">
        <v>83</v>
      </c>
      <c r="L22" s="39">
        <v>81</v>
      </c>
      <c r="M22" s="346">
        <v>243</v>
      </c>
      <c r="N22" s="346">
        <v>516</v>
      </c>
      <c r="O22" s="374">
        <v>7</v>
      </c>
      <c r="P22" s="43" t="s">
        <v>23</v>
      </c>
      <c r="Q22" s="332"/>
      <c r="S22" s="32"/>
      <c r="T22" s="71"/>
      <c r="U22" s="75"/>
    </row>
    <row r="23" spans="1:21" ht="13.8">
      <c r="A23" s="39">
        <v>15</v>
      </c>
      <c r="B23" s="40" t="s">
        <v>297</v>
      </c>
      <c r="C23" s="40" t="s">
        <v>298</v>
      </c>
      <c r="D23" s="39">
        <v>2007</v>
      </c>
      <c r="E23" s="40" t="s">
        <v>215</v>
      </c>
      <c r="F23" s="39">
        <v>85</v>
      </c>
      <c r="G23" s="39">
        <v>88</v>
      </c>
      <c r="H23" s="39">
        <v>91</v>
      </c>
      <c r="I23" s="346">
        <v>264</v>
      </c>
      <c r="J23" s="39">
        <v>87</v>
      </c>
      <c r="K23" s="39">
        <v>72</v>
      </c>
      <c r="L23" s="39">
        <v>85</v>
      </c>
      <c r="M23" s="346">
        <v>244</v>
      </c>
      <c r="N23" s="346">
        <v>508</v>
      </c>
      <c r="O23" s="374">
        <v>7</v>
      </c>
      <c r="P23" s="43"/>
      <c r="S23" s="32"/>
      <c r="T23" s="71"/>
      <c r="U23" s="75"/>
    </row>
    <row r="24" spans="1:21" ht="13.8">
      <c r="A24" s="39">
        <v>16</v>
      </c>
      <c r="B24" s="40" t="s">
        <v>270</v>
      </c>
      <c r="C24" s="40" t="s">
        <v>301</v>
      </c>
      <c r="D24" s="39">
        <v>2005</v>
      </c>
      <c r="E24" s="40" t="s">
        <v>187</v>
      </c>
      <c r="F24" s="39">
        <v>87</v>
      </c>
      <c r="G24" s="39">
        <v>88</v>
      </c>
      <c r="H24" s="39">
        <v>89</v>
      </c>
      <c r="I24" s="346">
        <v>264</v>
      </c>
      <c r="J24" s="39">
        <v>66</v>
      </c>
      <c r="K24" s="39">
        <v>76</v>
      </c>
      <c r="L24" s="39">
        <v>68</v>
      </c>
      <c r="M24" s="346">
        <v>210</v>
      </c>
      <c r="N24" s="346">
        <v>474</v>
      </c>
      <c r="O24" s="374">
        <v>5</v>
      </c>
      <c r="P24" s="43"/>
      <c r="S24" s="79"/>
      <c r="T24" s="77"/>
    </row>
    <row r="25" spans="1:21" ht="13.8">
      <c r="A25" s="39">
        <v>17</v>
      </c>
      <c r="B25" s="40" t="s">
        <v>496</v>
      </c>
      <c r="C25" s="40" t="s">
        <v>497</v>
      </c>
      <c r="D25" s="39">
        <v>2003</v>
      </c>
      <c r="E25" s="40" t="s">
        <v>288</v>
      </c>
      <c r="F25" s="39">
        <v>73</v>
      </c>
      <c r="G25" s="39">
        <v>75</v>
      </c>
      <c r="H25" s="39">
        <v>63</v>
      </c>
      <c r="I25" s="346">
        <v>211</v>
      </c>
      <c r="J25" s="39">
        <v>78</v>
      </c>
      <c r="K25" s="39">
        <v>85</v>
      </c>
      <c r="L25" s="39">
        <v>86</v>
      </c>
      <c r="M25" s="346">
        <v>249</v>
      </c>
      <c r="N25" s="346">
        <v>460</v>
      </c>
      <c r="O25" s="374">
        <v>1</v>
      </c>
      <c r="P25" s="43"/>
      <c r="S25" s="79"/>
      <c r="T25" s="77"/>
    </row>
    <row r="26" spans="1:21" ht="13.8">
      <c r="A26" s="39">
        <v>18</v>
      </c>
      <c r="B26" s="40" t="s">
        <v>302</v>
      </c>
      <c r="C26" s="40" t="s">
        <v>303</v>
      </c>
      <c r="D26" s="39">
        <v>2005</v>
      </c>
      <c r="E26" s="40" t="s">
        <v>184</v>
      </c>
      <c r="F26" s="39">
        <v>56</v>
      </c>
      <c r="G26" s="39">
        <v>68</v>
      </c>
      <c r="H26" s="39">
        <v>66</v>
      </c>
      <c r="I26" s="346">
        <v>190</v>
      </c>
      <c r="J26" s="39">
        <v>86</v>
      </c>
      <c r="K26" s="39">
        <v>84</v>
      </c>
      <c r="L26" s="39">
        <v>91</v>
      </c>
      <c r="M26" s="346">
        <v>261</v>
      </c>
      <c r="N26" s="346">
        <v>451</v>
      </c>
      <c r="O26" s="374">
        <v>6</v>
      </c>
      <c r="P26" s="43"/>
      <c r="S26" s="79"/>
      <c r="T26" s="77"/>
    </row>
    <row r="27" spans="1:21" ht="13.8">
      <c r="A27" s="39">
        <v>19</v>
      </c>
      <c r="B27" s="40" t="s">
        <v>498</v>
      </c>
      <c r="C27" s="40" t="s">
        <v>499</v>
      </c>
      <c r="D27" s="39">
        <v>2007</v>
      </c>
      <c r="E27" s="40" t="s">
        <v>306</v>
      </c>
      <c r="F27" s="39">
        <v>75</v>
      </c>
      <c r="G27" s="39">
        <v>81</v>
      </c>
      <c r="H27" s="39">
        <v>62</v>
      </c>
      <c r="I27" s="346">
        <v>218</v>
      </c>
      <c r="J27" s="39">
        <v>74</v>
      </c>
      <c r="K27" s="39">
        <v>75</v>
      </c>
      <c r="L27" s="39">
        <v>73</v>
      </c>
      <c r="M27" s="346">
        <v>222</v>
      </c>
      <c r="N27" s="346">
        <v>440</v>
      </c>
      <c r="O27" s="374">
        <v>1</v>
      </c>
      <c r="P27" s="43"/>
      <c r="S27" s="79"/>
      <c r="T27" s="77"/>
    </row>
    <row r="28" spans="1:21" ht="13.8">
      <c r="A28" s="39">
        <v>20</v>
      </c>
      <c r="B28" s="40" t="s">
        <v>465</v>
      </c>
      <c r="C28" s="40" t="s">
        <v>466</v>
      </c>
      <c r="D28" s="39">
        <v>2008</v>
      </c>
      <c r="E28" s="40" t="s">
        <v>215</v>
      </c>
      <c r="F28" s="39">
        <v>72</v>
      </c>
      <c r="G28" s="39">
        <v>73</v>
      </c>
      <c r="H28" s="39">
        <v>70</v>
      </c>
      <c r="I28" s="346">
        <v>215</v>
      </c>
      <c r="J28" s="39">
        <v>66</v>
      </c>
      <c r="K28" s="39">
        <v>62</v>
      </c>
      <c r="L28" s="39">
        <v>84</v>
      </c>
      <c r="M28" s="346">
        <v>212</v>
      </c>
      <c r="N28" s="346">
        <v>427</v>
      </c>
      <c r="O28" s="374">
        <v>2</v>
      </c>
      <c r="P28" s="43"/>
      <c r="S28" s="79"/>
      <c r="T28" s="77"/>
    </row>
    <row r="29" spans="1:21" ht="13.8">
      <c r="A29" s="39">
        <v>21</v>
      </c>
      <c r="B29" s="104" t="s">
        <v>500</v>
      </c>
      <c r="C29" s="104" t="s">
        <v>501</v>
      </c>
      <c r="D29" s="37">
        <v>2009</v>
      </c>
      <c r="E29" s="95" t="s">
        <v>306</v>
      </c>
      <c r="F29" s="37">
        <v>58</v>
      </c>
      <c r="G29" s="37">
        <v>57</v>
      </c>
      <c r="H29" s="37">
        <v>66</v>
      </c>
      <c r="I29" s="41">
        <v>181</v>
      </c>
      <c r="J29" s="37">
        <v>90</v>
      </c>
      <c r="K29" s="37">
        <v>67</v>
      </c>
      <c r="L29" s="37">
        <v>70</v>
      </c>
      <c r="M29" s="41">
        <v>227</v>
      </c>
      <c r="N29" s="41">
        <v>408</v>
      </c>
      <c r="O29" s="190">
        <v>4</v>
      </c>
      <c r="P29" s="56"/>
      <c r="S29" s="79"/>
      <c r="T29" s="77"/>
    </row>
    <row r="30" spans="1:21" ht="13.8">
      <c r="A30" s="39">
        <v>22</v>
      </c>
      <c r="B30" s="104" t="s">
        <v>304</v>
      </c>
      <c r="C30" s="104" t="s">
        <v>305</v>
      </c>
      <c r="D30" s="37">
        <v>2009</v>
      </c>
      <c r="E30" s="95" t="s">
        <v>306</v>
      </c>
      <c r="F30" s="37">
        <v>48</v>
      </c>
      <c r="G30" s="37">
        <v>43</v>
      </c>
      <c r="H30" s="37">
        <v>55</v>
      </c>
      <c r="I30" s="41">
        <v>146</v>
      </c>
      <c r="J30" s="37">
        <v>64</v>
      </c>
      <c r="K30" s="37">
        <v>55</v>
      </c>
      <c r="L30" s="37">
        <v>40</v>
      </c>
      <c r="M30" s="41">
        <v>159</v>
      </c>
      <c r="N30" s="41">
        <v>305</v>
      </c>
      <c r="O30" s="190">
        <v>11</v>
      </c>
      <c r="P30" s="56"/>
      <c r="S30" s="79"/>
      <c r="T30" s="77"/>
    </row>
    <row r="31" spans="1:21" ht="13.8">
      <c r="A31" s="105"/>
      <c r="B31" s="104"/>
      <c r="C31" s="104"/>
      <c r="D31" s="37"/>
      <c r="E31" s="95"/>
      <c r="F31" s="37"/>
      <c r="G31" s="37"/>
      <c r="H31" s="37"/>
      <c r="I31" s="41"/>
      <c r="J31" s="37"/>
      <c r="K31" s="37"/>
      <c r="L31" s="37"/>
      <c r="M31" s="41"/>
      <c r="N31" s="41"/>
      <c r="O31" s="190"/>
      <c r="P31" s="56"/>
      <c r="S31" s="79"/>
      <c r="T31" s="77"/>
    </row>
    <row r="32" spans="1:21" ht="13.8">
      <c r="A32" s="105"/>
      <c r="B32" s="104"/>
      <c r="C32" s="104"/>
      <c r="D32" s="37"/>
      <c r="E32" s="95"/>
      <c r="F32" s="37"/>
      <c r="G32" s="37"/>
      <c r="H32" s="37"/>
      <c r="I32" s="41"/>
      <c r="J32" s="37"/>
      <c r="K32" s="37"/>
      <c r="L32" s="37"/>
      <c r="M32" s="41"/>
      <c r="N32" s="41"/>
      <c r="O32" s="190"/>
      <c r="P32" s="333"/>
      <c r="S32" s="79"/>
      <c r="T32" s="77"/>
    </row>
    <row r="33" spans="1:20" ht="13.8">
      <c r="A33" s="105"/>
      <c r="B33" s="104"/>
      <c r="C33" s="104"/>
      <c r="D33" s="37"/>
      <c r="E33" s="95"/>
      <c r="F33" s="37"/>
      <c r="G33" s="37"/>
      <c r="H33" s="37"/>
      <c r="I33" s="41"/>
      <c r="J33" s="37"/>
      <c r="K33" s="37"/>
      <c r="L33" s="37"/>
      <c r="M33" s="41"/>
      <c r="N33" s="41"/>
      <c r="O33" s="190"/>
      <c r="P33" s="333"/>
      <c r="S33" s="79"/>
      <c r="T33" s="77"/>
    </row>
    <row r="34" spans="1:20">
      <c r="T34" s="71"/>
    </row>
    <row r="35" spans="1:20">
      <c r="T35" s="71"/>
    </row>
    <row r="36" spans="1:20">
      <c r="T36" s="71"/>
    </row>
    <row r="37" spans="1:20">
      <c r="T37" s="71"/>
    </row>
    <row r="38" spans="1:20">
      <c r="T38" s="71"/>
    </row>
    <row r="39" spans="1:20">
      <c r="T39" s="71"/>
    </row>
    <row r="40" spans="1:20">
      <c r="T40" s="71"/>
    </row>
    <row r="41" spans="1:20">
      <c r="T41" s="71"/>
    </row>
    <row r="42" spans="1:20">
      <c r="T42" s="71"/>
    </row>
    <row r="43" spans="1:20">
      <c r="T43" s="71"/>
    </row>
    <row r="44" spans="1:20">
      <c r="T44" s="71"/>
    </row>
    <row r="45" spans="1:20">
      <c r="T45" s="71"/>
    </row>
    <row r="46" spans="1:20">
      <c r="T46" s="71"/>
    </row>
    <row r="47" spans="1:20">
      <c r="T47" s="71"/>
    </row>
    <row r="48" spans="1:20">
      <c r="T48" s="71"/>
    </row>
    <row r="49" spans="20:20">
      <c r="T49" s="71"/>
    </row>
    <row r="50" spans="20:20">
      <c r="T50" s="71"/>
    </row>
    <row r="51" spans="20:20">
      <c r="T51" s="71"/>
    </row>
    <row r="52" spans="20:20">
      <c r="T52" s="71"/>
    </row>
    <row r="53" spans="20:20">
      <c r="T53" s="71"/>
    </row>
    <row r="54" spans="20:20">
      <c r="T54" s="71"/>
    </row>
    <row r="55" spans="20:20">
      <c r="T55" s="71"/>
    </row>
    <row r="56" spans="20:20">
      <c r="T56" s="71"/>
    </row>
    <row r="57" spans="20:20">
      <c r="T57" s="71"/>
    </row>
    <row r="58" spans="20:20">
      <c r="T58" s="71"/>
    </row>
    <row r="59" spans="20:20">
      <c r="T59" s="71"/>
    </row>
    <row r="60" spans="20:20">
      <c r="T60" s="71"/>
    </row>
    <row r="61" spans="20:20">
      <c r="T61" s="71"/>
    </row>
    <row r="62" spans="20:20">
      <c r="T62" s="71"/>
    </row>
    <row r="63" spans="20:20">
      <c r="T63" s="71"/>
    </row>
    <row r="64" spans="20:20">
      <c r="T64" s="71"/>
    </row>
    <row r="65" spans="20:20">
      <c r="T65" s="71"/>
    </row>
    <row r="66" spans="20:20">
      <c r="T66" s="71"/>
    </row>
    <row r="67" spans="20:20">
      <c r="T67" s="71"/>
    </row>
    <row r="68" spans="20:20">
      <c r="T68" s="71"/>
    </row>
    <row r="69" spans="20:20">
      <c r="T69" s="71"/>
    </row>
    <row r="70" spans="20:20">
      <c r="T70" s="71"/>
    </row>
    <row r="71" spans="20:20">
      <c r="T71" s="71"/>
    </row>
    <row r="72" spans="20:20">
      <c r="T72" s="71"/>
    </row>
    <row r="73" spans="20:20">
      <c r="T73" s="71"/>
    </row>
    <row r="74" spans="20:20">
      <c r="T74" s="71"/>
    </row>
    <row r="75" spans="20:20">
      <c r="T75" s="71"/>
    </row>
    <row r="76" spans="20:20">
      <c r="T76" s="71"/>
    </row>
    <row r="77" spans="20:20">
      <c r="T77" s="71"/>
    </row>
    <row r="78" spans="20:20">
      <c r="T78" s="71"/>
    </row>
    <row r="79" spans="20:20">
      <c r="T79" s="71"/>
    </row>
    <row r="80" spans="20:20">
      <c r="T80" s="71"/>
    </row>
    <row r="81" spans="20:20">
      <c r="T81" s="71"/>
    </row>
    <row r="82" spans="20:20">
      <c r="T82" s="71"/>
    </row>
    <row r="83" spans="20:20">
      <c r="T83" s="71"/>
    </row>
    <row r="84" spans="20:20">
      <c r="T84" s="71"/>
    </row>
    <row r="85" spans="20:20">
      <c r="T85" s="71"/>
    </row>
    <row r="86" spans="20:20">
      <c r="T86" s="71"/>
    </row>
    <row r="87" spans="20:20">
      <c r="T87" s="71"/>
    </row>
    <row r="88" spans="20:20">
      <c r="T88" s="71"/>
    </row>
    <row r="89" spans="20:20">
      <c r="T89" s="71"/>
    </row>
    <row r="90" spans="20:20">
      <c r="T90" s="71"/>
    </row>
    <row r="91" spans="20:20">
      <c r="T91" s="71"/>
    </row>
    <row r="92" spans="20:20">
      <c r="T92" s="71"/>
    </row>
    <row r="93" spans="20:20">
      <c r="T93" s="71"/>
    </row>
    <row r="94" spans="20:20">
      <c r="T94" s="71"/>
    </row>
    <row r="95" spans="20:20">
      <c r="T95" s="71"/>
    </row>
    <row r="96" spans="20:20">
      <c r="T96" s="71"/>
    </row>
    <row r="97" spans="20:20">
      <c r="T97" s="71"/>
    </row>
    <row r="98" spans="20:20">
      <c r="T98" s="71"/>
    </row>
    <row r="99" spans="20:20">
      <c r="T99" s="71"/>
    </row>
    <row r="100" spans="20:20">
      <c r="T100" s="71"/>
    </row>
  </sheetData>
  <mergeCells count="3">
    <mergeCell ref="A1:P1"/>
    <mergeCell ref="A3:C3"/>
    <mergeCell ref="B7:C7"/>
  </mergeCells>
  <conditionalFormatting sqref="F2:K3 E2">
    <cfRule type="cellIs" dxfId="65" priority="1" stopIfTrue="1" operator="equal">
      <formula>100</formula>
    </cfRule>
  </conditionalFormatting>
  <pageMargins left="0.51181102362204722" right="0.15748031496062992" top="0.6692913385826772" bottom="7.874015748031496E-2" header="0" footer="0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188"/>
  <sheetViews>
    <sheetView topLeftCell="A7" zoomScaleNormal="100" workbookViewId="0">
      <selection activeCell="G19" sqref="G19"/>
    </sheetView>
  </sheetViews>
  <sheetFormatPr defaultColWidth="9.109375" defaultRowHeight="14.4"/>
  <cols>
    <col min="1" max="1" width="5.44140625" style="29" customWidth="1"/>
    <col min="2" max="2" width="10" style="29" customWidth="1"/>
    <col min="3" max="3" width="16.6640625" style="29" customWidth="1"/>
    <col min="4" max="4" width="9.21875" style="29" customWidth="1"/>
    <col min="5" max="5" width="13.77734375" style="28" customWidth="1"/>
    <col min="6" max="6" width="4.6640625" style="29" customWidth="1"/>
    <col min="7" max="7" width="3.6640625" style="29" customWidth="1"/>
    <col min="8" max="8" width="4.109375" style="29" customWidth="1"/>
    <col min="9" max="9" width="7.88671875" style="29" customWidth="1"/>
    <col min="10" max="11" width="4.44140625" style="29" customWidth="1"/>
    <col min="12" max="12" width="4.6640625" style="29" customWidth="1"/>
    <col min="13" max="13" width="6.44140625" style="29" customWidth="1"/>
    <col min="14" max="14" width="6.88671875" style="29" customWidth="1"/>
    <col min="15" max="15" width="6.88671875" style="224" customWidth="1"/>
    <col min="16" max="16" width="5.88671875" style="29" customWidth="1"/>
    <col min="17" max="17" width="6.5546875" style="13" customWidth="1"/>
    <col min="18" max="18" width="5.6640625" style="29" customWidth="1"/>
    <col min="19" max="19" width="7.5546875" style="29" customWidth="1"/>
    <col min="20" max="20" width="8.109375" style="29" customWidth="1"/>
    <col min="21" max="21" width="6.88671875" style="72" customWidth="1"/>
    <col min="22" max="16384" width="9.109375" style="28"/>
  </cols>
  <sheetData>
    <row r="1" spans="1:25" s="2" customFormat="1" ht="21">
      <c r="A1" s="383" t="s">
        <v>153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31"/>
      <c r="R1" s="1"/>
      <c r="S1" s="1"/>
      <c r="T1" s="1"/>
      <c r="W1" s="3"/>
      <c r="X1" s="4"/>
      <c r="Y1" s="1"/>
    </row>
    <row r="2" spans="1:25" s="2" customFormat="1" ht="21" customHeight="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23"/>
      <c r="N2" s="233"/>
      <c r="O2" s="1"/>
      <c r="P2" s="107"/>
      <c r="Q2" s="13"/>
      <c r="R2" s="1"/>
      <c r="S2" s="1"/>
      <c r="T2" s="1"/>
      <c r="W2" s="3"/>
      <c r="X2" s="4"/>
      <c r="Y2" s="1"/>
    </row>
    <row r="3" spans="1:25" s="8" customFormat="1" ht="15.6" customHeight="1">
      <c r="A3" s="384" t="s">
        <v>7</v>
      </c>
      <c r="B3" s="384"/>
      <c r="C3" s="384"/>
      <c r="D3" s="6"/>
      <c r="E3" s="7"/>
      <c r="F3" s="6"/>
      <c r="G3" s="6"/>
      <c r="H3" s="6"/>
      <c r="I3" s="6"/>
      <c r="J3" s="6"/>
      <c r="K3" s="6"/>
      <c r="O3" s="69" t="s">
        <v>159</v>
      </c>
      <c r="Q3" s="13"/>
      <c r="T3" s="6"/>
      <c r="Y3" s="6"/>
    </row>
    <row r="4" spans="1:25">
      <c r="A4" s="234"/>
      <c r="B4" s="234"/>
      <c r="C4" s="234"/>
      <c r="D4" s="25"/>
      <c r="E4" s="26"/>
      <c r="F4" s="25"/>
      <c r="G4" s="25"/>
      <c r="H4" s="25"/>
      <c r="I4" s="25"/>
      <c r="J4" s="25"/>
      <c r="K4" s="25"/>
      <c r="L4" s="25"/>
      <c r="M4" s="25"/>
      <c r="S4" s="70"/>
      <c r="T4" s="70"/>
      <c r="U4" s="29"/>
    </row>
    <row r="5" spans="1:25" ht="15.6">
      <c r="A5" s="152" t="s">
        <v>72</v>
      </c>
      <c r="B5" s="152"/>
      <c r="C5" s="152"/>
      <c r="D5" s="152"/>
      <c r="G5" s="242"/>
      <c r="I5" s="264" t="s">
        <v>61</v>
      </c>
      <c r="J5" s="262" t="s">
        <v>73</v>
      </c>
      <c r="K5" s="242"/>
      <c r="L5" s="6"/>
      <c r="M5" s="14"/>
      <c r="N5" s="15"/>
      <c r="O5" s="225"/>
      <c r="P5" s="15"/>
      <c r="Q5" s="332"/>
      <c r="R5" s="31"/>
      <c r="T5" s="71"/>
    </row>
    <row r="6" spans="1:25" ht="15.6">
      <c r="A6" s="73"/>
      <c r="B6" s="73"/>
      <c r="C6" s="73"/>
      <c r="D6" s="73"/>
      <c r="E6" s="30"/>
      <c r="F6" s="12"/>
      <c r="G6" s="6"/>
      <c r="H6" s="12"/>
      <c r="I6" s="6"/>
      <c r="J6" s="13"/>
      <c r="K6" s="6"/>
      <c r="L6" s="6"/>
      <c r="M6" s="14"/>
      <c r="N6" s="15"/>
      <c r="O6" s="225"/>
      <c r="P6" s="15"/>
      <c r="Q6" s="332"/>
      <c r="R6" s="31"/>
      <c r="T6" s="71"/>
    </row>
    <row r="7" spans="1:25" ht="13.8">
      <c r="A7" s="147" t="s">
        <v>31</v>
      </c>
      <c r="B7" s="397" t="s">
        <v>20</v>
      </c>
      <c r="C7" s="397"/>
      <c r="D7" s="235" t="s">
        <v>10</v>
      </c>
      <c r="E7" s="149" t="s">
        <v>49</v>
      </c>
      <c r="F7" s="150" t="s">
        <v>32</v>
      </c>
      <c r="G7" s="150" t="s">
        <v>17</v>
      </c>
      <c r="H7" s="150" t="s">
        <v>23</v>
      </c>
      <c r="I7" s="150" t="s">
        <v>22</v>
      </c>
      <c r="J7" s="150" t="s">
        <v>16</v>
      </c>
      <c r="K7" s="150" t="s">
        <v>17</v>
      </c>
      <c r="L7" s="150" t="s">
        <v>23</v>
      </c>
      <c r="M7" s="150" t="s">
        <v>22</v>
      </c>
      <c r="N7" s="150" t="s">
        <v>14</v>
      </c>
      <c r="O7" s="150" t="s">
        <v>48</v>
      </c>
      <c r="P7" s="150" t="s">
        <v>15</v>
      </c>
      <c r="U7" s="28"/>
    </row>
    <row r="8" spans="1:25" ht="13.8">
      <c r="A8" s="200"/>
      <c r="B8" s="201"/>
      <c r="C8" s="201"/>
      <c r="D8" s="201"/>
      <c r="E8" s="202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U8" s="28"/>
    </row>
    <row r="9" spans="1:25" s="76" customFormat="1" ht="13.8">
      <c r="A9" s="134" t="s">
        <v>16</v>
      </c>
      <c r="B9" s="64" t="s">
        <v>541</v>
      </c>
      <c r="C9" s="64" t="s">
        <v>542</v>
      </c>
      <c r="D9" s="39">
        <v>1981</v>
      </c>
      <c r="E9" s="40" t="s">
        <v>174</v>
      </c>
      <c r="F9" s="39">
        <v>100</v>
      </c>
      <c r="G9" s="39">
        <v>96</v>
      </c>
      <c r="H9" s="39">
        <v>95</v>
      </c>
      <c r="I9" s="346">
        <v>291</v>
      </c>
      <c r="J9" s="39">
        <v>91</v>
      </c>
      <c r="K9" s="39">
        <v>93</v>
      </c>
      <c r="L9" s="39">
        <v>87</v>
      </c>
      <c r="M9" s="346">
        <v>271</v>
      </c>
      <c r="N9" s="346">
        <v>562</v>
      </c>
      <c r="O9" s="374">
        <v>16</v>
      </c>
      <c r="P9" s="43" t="s">
        <v>16</v>
      </c>
      <c r="Q9" s="332"/>
      <c r="S9" s="32"/>
      <c r="T9" s="71"/>
      <c r="U9" s="75"/>
    </row>
    <row r="10" spans="1:25" s="76" customFormat="1" ht="13.8">
      <c r="A10" s="134" t="s">
        <v>17</v>
      </c>
      <c r="B10" s="64" t="s">
        <v>276</v>
      </c>
      <c r="C10" s="64" t="s">
        <v>277</v>
      </c>
      <c r="D10" s="39">
        <v>1983</v>
      </c>
      <c r="E10" s="40" t="s">
        <v>174</v>
      </c>
      <c r="F10" s="39">
        <v>94</v>
      </c>
      <c r="G10" s="39">
        <v>98</v>
      </c>
      <c r="H10" s="39">
        <v>95</v>
      </c>
      <c r="I10" s="346">
        <v>287</v>
      </c>
      <c r="J10" s="39">
        <v>93</v>
      </c>
      <c r="K10" s="39">
        <v>93</v>
      </c>
      <c r="L10" s="39">
        <v>88</v>
      </c>
      <c r="M10" s="346">
        <v>274</v>
      </c>
      <c r="N10" s="346">
        <v>561</v>
      </c>
      <c r="O10" s="374">
        <v>14</v>
      </c>
      <c r="P10" s="43" t="s">
        <v>16</v>
      </c>
      <c r="Q10" s="332"/>
      <c r="S10" s="74"/>
      <c r="T10" s="77"/>
      <c r="U10" s="78"/>
    </row>
    <row r="11" spans="1:25" s="76" customFormat="1" ht="13.8">
      <c r="A11" s="134" t="s">
        <v>23</v>
      </c>
      <c r="B11" s="64" t="s">
        <v>234</v>
      </c>
      <c r="C11" s="64" t="s">
        <v>235</v>
      </c>
      <c r="D11" s="39">
        <v>1976</v>
      </c>
      <c r="E11" s="40" t="s">
        <v>177</v>
      </c>
      <c r="F11" s="39">
        <v>92</v>
      </c>
      <c r="G11" s="39">
        <v>95</v>
      </c>
      <c r="H11" s="39">
        <v>94</v>
      </c>
      <c r="I11" s="346">
        <v>281</v>
      </c>
      <c r="J11" s="39">
        <v>92</v>
      </c>
      <c r="K11" s="39">
        <v>89</v>
      </c>
      <c r="L11" s="39">
        <v>98</v>
      </c>
      <c r="M11" s="346">
        <v>279</v>
      </c>
      <c r="N11" s="346">
        <v>560</v>
      </c>
      <c r="O11" s="374">
        <v>10</v>
      </c>
      <c r="P11" s="43" t="s">
        <v>16</v>
      </c>
      <c r="Q11" s="332"/>
      <c r="S11" s="32"/>
      <c r="T11" s="71"/>
      <c r="U11" s="75"/>
    </row>
    <row r="12" spans="1:25" s="76" customFormat="1" ht="13.8">
      <c r="A12" s="39">
        <v>4</v>
      </c>
      <c r="B12" s="40" t="s">
        <v>241</v>
      </c>
      <c r="C12" s="40" t="s">
        <v>242</v>
      </c>
      <c r="D12" s="39">
        <v>1977</v>
      </c>
      <c r="E12" s="40" t="s">
        <v>278</v>
      </c>
      <c r="F12" s="39">
        <v>94</v>
      </c>
      <c r="G12" s="39">
        <v>90</v>
      </c>
      <c r="H12" s="39">
        <v>94</v>
      </c>
      <c r="I12" s="346">
        <v>278</v>
      </c>
      <c r="J12" s="39">
        <v>95</v>
      </c>
      <c r="K12" s="39">
        <v>92</v>
      </c>
      <c r="L12" s="39">
        <v>93</v>
      </c>
      <c r="M12" s="346">
        <v>280</v>
      </c>
      <c r="N12" s="346">
        <v>558</v>
      </c>
      <c r="O12" s="374">
        <v>10</v>
      </c>
      <c r="P12" s="43" t="s">
        <v>16</v>
      </c>
      <c r="Q12" s="332"/>
      <c r="S12" s="32"/>
      <c r="T12" s="71"/>
      <c r="U12" s="75"/>
    </row>
    <row r="13" spans="1:25" ht="13.8">
      <c r="A13" s="39">
        <v>5</v>
      </c>
      <c r="B13" s="40" t="s">
        <v>245</v>
      </c>
      <c r="C13" s="40" t="s">
        <v>246</v>
      </c>
      <c r="D13" s="39">
        <v>1988</v>
      </c>
      <c r="E13" s="40" t="s">
        <v>278</v>
      </c>
      <c r="F13" s="39">
        <v>90</v>
      </c>
      <c r="G13" s="39">
        <v>94</v>
      </c>
      <c r="H13" s="39">
        <v>93</v>
      </c>
      <c r="I13" s="346">
        <v>277</v>
      </c>
      <c r="J13" s="39">
        <v>93</v>
      </c>
      <c r="K13" s="39">
        <v>92</v>
      </c>
      <c r="L13" s="39">
        <v>90</v>
      </c>
      <c r="M13" s="346">
        <v>275</v>
      </c>
      <c r="N13" s="346">
        <v>552</v>
      </c>
      <c r="O13" s="374">
        <v>11</v>
      </c>
      <c r="P13" s="43" t="s">
        <v>17</v>
      </c>
      <c r="S13" s="32"/>
      <c r="T13" s="71"/>
      <c r="U13" s="75"/>
    </row>
    <row r="14" spans="1:25" ht="13.8">
      <c r="A14" s="39">
        <v>6</v>
      </c>
      <c r="B14" s="40" t="s">
        <v>423</v>
      </c>
      <c r="C14" s="40" t="s">
        <v>424</v>
      </c>
      <c r="D14" s="39">
        <v>1987</v>
      </c>
      <c r="E14" s="40" t="s">
        <v>372</v>
      </c>
      <c r="F14" s="39">
        <v>91</v>
      </c>
      <c r="G14" s="39">
        <v>97</v>
      </c>
      <c r="H14" s="39">
        <v>94</v>
      </c>
      <c r="I14" s="346">
        <v>282</v>
      </c>
      <c r="J14" s="39">
        <v>87</v>
      </c>
      <c r="K14" s="39">
        <v>92</v>
      </c>
      <c r="L14" s="39">
        <v>91</v>
      </c>
      <c r="M14" s="346">
        <v>270</v>
      </c>
      <c r="N14" s="346">
        <v>552</v>
      </c>
      <c r="O14" s="374">
        <v>5</v>
      </c>
      <c r="P14" s="43" t="s">
        <v>17</v>
      </c>
      <c r="S14" s="79"/>
      <c r="T14" s="77"/>
    </row>
    <row r="15" spans="1:25" ht="13.8">
      <c r="A15" s="39">
        <v>7</v>
      </c>
      <c r="B15" s="40" t="s">
        <v>543</v>
      </c>
      <c r="C15" s="40" t="s">
        <v>544</v>
      </c>
      <c r="D15" s="39">
        <v>1967</v>
      </c>
      <c r="E15" s="40" t="s">
        <v>174</v>
      </c>
      <c r="F15" s="39">
        <v>88</v>
      </c>
      <c r="G15" s="39">
        <v>97</v>
      </c>
      <c r="H15" s="39">
        <v>91</v>
      </c>
      <c r="I15" s="346">
        <v>276</v>
      </c>
      <c r="J15" s="39">
        <v>93</v>
      </c>
      <c r="K15" s="39">
        <v>89</v>
      </c>
      <c r="L15" s="39">
        <v>92</v>
      </c>
      <c r="M15" s="346">
        <v>274</v>
      </c>
      <c r="N15" s="346">
        <v>550</v>
      </c>
      <c r="O15" s="374">
        <v>11</v>
      </c>
      <c r="P15" s="43" t="s">
        <v>17</v>
      </c>
      <c r="S15" s="79"/>
      <c r="T15" s="77"/>
    </row>
    <row r="16" spans="1:25" ht="13.8">
      <c r="A16" s="39">
        <v>8</v>
      </c>
      <c r="B16" s="40" t="s">
        <v>264</v>
      </c>
      <c r="C16" s="40" t="s">
        <v>265</v>
      </c>
      <c r="D16" s="39">
        <v>1980</v>
      </c>
      <c r="E16" s="40" t="s">
        <v>197</v>
      </c>
      <c r="F16" s="39">
        <v>97</v>
      </c>
      <c r="G16" s="39">
        <v>88</v>
      </c>
      <c r="H16" s="39">
        <v>94</v>
      </c>
      <c r="I16" s="346">
        <v>279</v>
      </c>
      <c r="J16" s="39">
        <v>84</v>
      </c>
      <c r="K16" s="39">
        <v>91</v>
      </c>
      <c r="L16" s="39">
        <v>96</v>
      </c>
      <c r="M16" s="346">
        <v>271</v>
      </c>
      <c r="N16" s="346">
        <v>550</v>
      </c>
      <c r="O16" s="374">
        <v>10</v>
      </c>
      <c r="P16" s="43" t="s">
        <v>17</v>
      </c>
      <c r="S16" s="79"/>
      <c r="T16" s="77"/>
    </row>
    <row r="17" spans="1:20" ht="13.8">
      <c r="A17" s="39">
        <v>9</v>
      </c>
      <c r="B17" s="40" t="s">
        <v>253</v>
      </c>
      <c r="C17" s="40" t="s">
        <v>254</v>
      </c>
      <c r="D17" s="39">
        <v>2001</v>
      </c>
      <c r="E17" s="40" t="s">
        <v>184</v>
      </c>
      <c r="F17" s="39">
        <v>95</v>
      </c>
      <c r="G17" s="39">
        <v>90</v>
      </c>
      <c r="H17" s="39">
        <v>86</v>
      </c>
      <c r="I17" s="346">
        <v>271</v>
      </c>
      <c r="J17" s="39">
        <v>89</v>
      </c>
      <c r="K17" s="39">
        <v>91</v>
      </c>
      <c r="L17" s="39">
        <v>97</v>
      </c>
      <c r="M17" s="346">
        <v>277</v>
      </c>
      <c r="N17" s="346">
        <v>548</v>
      </c>
      <c r="O17" s="374">
        <v>6</v>
      </c>
      <c r="P17" s="43" t="s">
        <v>17</v>
      </c>
      <c r="S17" s="79"/>
      <c r="T17" s="77"/>
    </row>
    <row r="18" spans="1:20" ht="13.8">
      <c r="A18" s="39">
        <v>10</v>
      </c>
      <c r="B18" s="40" t="s">
        <v>279</v>
      </c>
      <c r="C18" s="40" t="s">
        <v>280</v>
      </c>
      <c r="D18" s="39">
        <v>1954</v>
      </c>
      <c r="E18" s="40" t="s">
        <v>174</v>
      </c>
      <c r="F18" s="39">
        <v>93</v>
      </c>
      <c r="G18" s="39">
        <v>96</v>
      </c>
      <c r="H18" s="39">
        <v>88</v>
      </c>
      <c r="I18" s="346">
        <v>277</v>
      </c>
      <c r="J18" s="39">
        <v>89</v>
      </c>
      <c r="K18" s="39">
        <v>92</v>
      </c>
      <c r="L18" s="39">
        <v>86</v>
      </c>
      <c r="M18" s="346">
        <v>267</v>
      </c>
      <c r="N18" s="346">
        <v>544</v>
      </c>
      <c r="O18" s="374">
        <v>10</v>
      </c>
      <c r="P18" s="43" t="s">
        <v>17</v>
      </c>
      <c r="S18" s="79"/>
      <c r="T18" s="77"/>
    </row>
    <row r="19" spans="1:20" ht="13.8">
      <c r="A19" s="39">
        <v>11</v>
      </c>
      <c r="B19" s="40" t="s">
        <v>281</v>
      </c>
      <c r="C19" s="40" t="s">
        <v>282</v>
      </c>
      <c r="D19" s="39">
        <v>1972</v>
      </c>
      <c r="E19" s="40" t="s">
        <v>194</v>
      </c>
      <c r="F19" s="39">
        <v>94</v>
      </c>
      <c r="G19" s="39">
        <v>92</v>
      </c>
      <c r="H19" s="39">
        <v>91</v>
      </c>
      <c r="I19" s="346">
        <v>277</v>
      </c>
      <c r="J19" s="39">
        <v>91</v>
      </c>
      <c r="K19" s="39">
        <v>85</v>
      </c>
      <c r="L19" s="39">
        <v>89</v>
      </c>
      <c r="M19" s="346">
        <v>265</v>
      </c>
      <c r="N19" s="346">
        <v>542</v>
      </c>
      <c r="O19" s="374">
        <v>5</v>
      </c>
      <c r="P19" s="43" t="s">
        <v>17</v>
      </c>
      <c r="S19" s="79"/>
      <c r="T19" s="77"/>
    </row>
    <row r="20" spans="1:20" ht="13.8">
      <c r="A20" s="39">
        <v>12</v>
      </c>
      <c r="B20" s="40" t="s">
        <v>545</v>
      </c>
      <c r="C20" s="40" t="s">
        <v>546</v>
      </c>
      <c r="D20" s="39">
        <v>1972</v>
      </c>
      <c r="E20" s="40" t="s">
        <v>174</v>
      </c>
      <c r="F20" s="39">
        <v>94</v>
      </c>
      <c r="G20" s="39">
        <v>93</v>
      </c>
      <c r="H20" s="39">
        <v>91</v>
      </c>
      <c r="I20" s="346">
        <v>278</v>
      </c>
      <c r="J20" s="39">
        <v>86</v>
      </c>
      <c r="K20" s="39">
        <v>87</v>
      </c>
      <c r="L20" s="39">
        <v>89</v>
      </c>
      <c r="M20" s="346">
        <v>262</v>
      </c>
      <c r="N20" s="346">
        <v>540</v>
      </c>
      <c r="O20" s="374">
        <v>6</v>
      </c>
      <c r="P20" s="43" t="s">
        <v>17</v>
      </c>
      <c r="S20" s="79"/>
      <c r="T20" s="77"/>
    </row>
    <row r="21" spans="1:20" ht="13.8">
      <c r="A21" s="39">
        <v>13</v>
      </c>
      <c r="B21" s="40" t="s">
        <v>274</v>
      </c>
      <c r="C21" s="40" t="s">
        <v>275</v>
      </c>
      <c r="D21" s="39">
        <v>1964</v>
      </c>
      <c r="E21" s="40" t="s">
        <v>174</v>
      </c>
      <c r="F21" s="39">
        <v>86</v>
      </c>
      <c r="G21" s="39">
        <v>91</v>
      </c>
      <c r="H21" s="39">
        <v>94</v>
      </c>
      <c r="I21" s="346">
        <v>271</v>
      </c>
      <c r="J21" s="39">
        <v>90</v>
      </c>
      <c r="K21" s="39">
        <v>89</v>
      </c>
      <c r="L21" s="39">
        <v>88</v>
      </c>
      <c r="M21" s="346">
        <v>267</v>
      </c>
      <c r="N21" s="346">
        <v>538</v>
      </c>
      <c r="O21" s="374">
        <v>10</v>
      </c>
      <c r="P21" s="43" t="s">
        <v>23</v>
      </c>
      <c r="S21" s="79"/>
      <c r="T21" s="77"/>
    </row>
    <row r="22" spans="1:20" ht="13.8">
      <c r="A22" s="39">
        <v>14</v>
      </c>
      <c r="B22" s="40" t="s">
        <v>270</v>
      </c>
      <c r="C22" s="40" t="s">
        <v>271</v>
      </c>
      <c r="D22" s="39">
        <v>1978</v>
      </c>
      <c r="E22" s="40" t="s">
        <v>174</v>
      </c>
      <c r="F22" s="39">
        <v>91</v>
      </c>
      <c r="G22" s="39">
        <v>95</v>
      </c>
      <c r="H22" s="39">
        <v>88</v>
      </c>
      <c r="I22" s="346">
        <v>274</v>
      </c>
      <c r="J22" s="39">
        <v>81</v>
      </c>
      <c r="K22" s="39">
        <v>90</v>
      </c>
      <c r="L22" s="39">
        <v>88</v>
      </c>
      <c r="M22" s="346">
        <v>259</v>
      </c>
      <c r="N22" s="346">
        <v>533</v>
      </c>
      <c r="O22" s="374">
        <v>8</v>
      </c>
      <c r="P22" s="43" t="s">
        <v>23</v>
      </c>
      <c r="S22" s="79"/>
      <c r="T22" s="77"/>
    </row>
    <row r="23" spans="1:20" ht="13.8">
      <c r="A23" s="39">
        <v>15</v>
      </c>
      <c r="B23" s="40" t="s">
        <v>255</v>
      </c>
      <c r="C23" s="40" t="s">
        <v>256</v>
      </c>
      <c r="D23" s="39">
        <v>1961</v>
      </c>
      <c r="E23" s="40" t="s">
        <v>184</v>
      </c>
      <c r="F23" s="39">
        <v>87</v>
      </c>
      <c r="G23" s="39">
        <v>91</v>
      </c>
      <c r="H23" s="39">
        <v>93</v>
      </c>
      <c r="I23" s="346">
        <v>271</v>
      </c>
      <c r="J23" s="39">
        <v>88</v>
      </c>
      <c r="K23" s="39">
        <v>89</v>
      </c>
      <c r="L23" s="39">
        <v>85</v>
      </c>
      <c r="M23" s="346">
        <v>262</v>
      </c>
      <c r="N23" s="346">
        <v>533</v>
      </c>
      <c r="O23" s="374">
        <v>6</v>
      </c>
      <c r="P23" s="43" t="s">
        <v>23</v>
      </c>
      <c r="S23" s="79"/>
      <c r="T23" s="77"/>
    </row>
    <row r="24" spans="1:20" ht="13.8">
      <c r="A24" s="39">
        <v>16</v>
      </c>
      <c r="B24" s="40" t="s">
        <v>261</v>
      </c>
      <c r="C24" s="40" t="s">
        <v>186</v>
      </c>
      <c r="D24" s="39">
        <v>1996</v>
      </c>
      <c r="E24" s="40" t="s">
        <v>187</v>
      </c>
      <c r="F24" s="39">
        <v>87</v>
      </c>
      <c r="G24" s="39">
        <v>89</v>
      </c>
      <c r="H24" s="39">
        <v>89</v>
      </c>
      <c r="I24" s="346">
        <v>265</v>
      </c>
      <c r="J24" s="39">
        <v>84</v>
      </c>
      <c r="K24" s="39">
        <v>80</v>
      </c>
      <c r="L24" s="39">
        <v>93</v>
      </c>
      <c r="M24" s="346">
        <v>257</v>
      </c>
      <c r="N24" s="346">
        <v>522</v>
      </c>
      <c r="O24" s="374">
        <v>6</v>
      </c>
      <c r="P24" s="43" t="s">
        <v>23</v>
      </c>
      <c r="S24" s="79"/>
      <c r="T24" s="77"/>
    </row>
    <row r="25" spans="1:20" ht="13.8">
      <c r="A25" s="39">
        <v>17</v>
      </c>
      <c r="B25" s="40" t="s">
        <v>547</v>
      </c>
      <c r="C25" s="40" t="s">
        <v>548</v>
      </c>
      <c r="D25" s="39">
        <v>1987</v>
      </c>
      <c r="E25" s="40" t="s">
        <v>278</v>
      </c>
      <c r="F25" s="39">
        <v>78</v>
      </c>
      <c r="G25" s="39">
        <v>89</v>
      </c>
      <c r="H25" s="39">
        <v>86</v>
      </c>
      <c r="I25" s="346">
        <v>253</v>
      </c>
      <c r="J25" s="39">
        <v>88</v>
      </c>
      <c r="K25" s="39">
        <v>89</v>
      </c>
      <c r="L25" s="39">
        <v>89</v>
      </c>
      <c r="M25" s="346">
        <v>266</v>
      </c>
      <c r="N25" s="346">
        <v>519</v>
      </c>
      <c r="O25" s="374">
        <v>14</v>
      </c>
      <c r="P25" s="43"/>
      <c r="S25" s="79"/>
      <c r="T25" s="77"/>
    </row>
    <row r="26" spans="1:20" ht="13.8">
      <c r="A26" s="39">
        <v>18</v>
      </c>
      <c r="B26" s="40" t="s">
        <v>549</v>
      </c>
      <c r="C26" s="40" t="s">
        <v>550</v>
      </c>
      <c r="D26" s="39">
        <v>1993</v>
      </c>
      <c r="E26" s="40" t="s">
        <v>197</v>
      </c>
      <c r="F26" s="39">
        <v>82</v>
      </c>
      <c r="G26" s="39">
        <v>80</v>
      </c>
      <c r="H26" s="39">
        <v>79</v>
      </c>
      <c r="I26" s="346">
        <v>241</v>
      </c>
      <c r="J26" s="39">
        <v>97</v>
      </c>
      <c r="K26" s="39">
        <v>93</v>
      </c>
      <c r="L26" s="39">
        <v>87</v>
      </c>
      <c r="M26" s="346">
        <v>277</v>
      </c>
      <c r="N26" s="346">
        <v>518</v>
      </c>
      <c r="O26" s="374">
        <v>6</v>
      </c>
      <c r="P26" s="43"/>
      <c r="S26" s="79"/>
      <c r="T26" s="77"/>
    </row>
    <row r="27" spans="1:20" ht="13.8">
      <c r="A27" s="39">
        <v>19</v>
      </c>
      <c r="B27" s="40" t="s">
        <v>257</v>
      </c>
      <c r="C27" s="40" t="s">
        <v>258</v>
      </c>
      <c r="D27" s="39">
        <v>1977</v>
      </c>
      <c r="E27" s="40" t="s">
        <v>184</v>
      </c>
      <c r="F27" s="39">
        <v>87</v>
      </c>
      <c r="G27" s="39">
        <v>89</v>
      </c>
      <c r="H27" s="39">
        <v>90</v>
      </c>
      <c r="I27" s="346">
        <v>266</v>
      </c>
      <c r="J27" s="39">
        <v>85</v>
      </c>
      <c r="K27" s="39">
        <v>84</v>
      </c>
      <c r="L27" s="39">
        <v>78</v>
      </c>
      <c r="M27" s="346">
        <v>247</v>
      </c>
      <c r="N27" s="346">
        <v>513</v>
      </c>
      <c r="O27" s="374">
        <v>4</v>
      </c>
      <c r="Q27" s="43"/>
      <c r="S27" s="79"/>
      <c r="T27" s="77"/>
    </row>
    <row r="28" spans="1:20" ht="13.8">
      <c r="A28" s="39">
        <v>20</v>
      </c>
      <c r="B28" s="104" t="s">
        <v>551</v>
      </c>
      <c r="C28" s="104" t="s">
        <v>552</v>
      </c>
      <c r="D28" s="37">
        <v>1959</v>
      </c>
      <c r="E28" s="95" t="s">
        <v>194</v>
      </c>
      <c r="F28" s="37">
        <v>84</v>
      </c>
      <c r="G28" s="37">
        <v>90</v>
      </c>
      <c r="H28" s="37">
        <v>82</v>
      </c>
      <c r="I28" s="41">
        <v>256</v>
      </c>
      <c r="J28" s="37">
        <v>82</v>
      </c>
      <c r="K28" s="37">
        <v>87</v>
      </c>
      <c r="L28" s="37">
        <v>87</v>
      </c>
      <c r="M28" s="41">
        <v>256</v>
      </c>
      <c r="N28" s="41">
        <v>512</v>
      </c>
      <c r="O28" s="190">
        <v>6</v>
      </c>
      <c r="P28" s="56"/>
      <c r="T28" s="71"/>
    </row>
    <row r="29" spans="1:20" ht="13.8">
      <c r="A29" s="39">
        <v>21</v>
      </c>
      <c r="B29" s="104" t="s">
        <v>259</v>
      </c>
      <c r="C29" s="104" t="s">
        <v>260</v>
      </c>
      <c r="D29" s="37">
        <v>1986</v>
      </c>
      <c r="E29" s="95" t="s">
        <v>187</v>
      </c>
      <c r="F29" s="37">
        <v>86</v>
      </c>
      <c r="G29" s="37">
        <v>89</v>
      </c>
      <c r="H29" s="37">
        <v>87</v>
      </c>
      <c r="I29" s="41">
        <v>262</v>
      </c>
      <c r="J29" s="37">
        <v>92</v>
      </c>
      <c r="K29" s="37">
        <v>75</v>
      </c>
      <c r="L29" s="37">
        <v>75</v>
      </c>
      <c r="M29" s="41">
        <v>242</v>
      </c>
      <c r="N29" s="41">
        <v>504</v>
      </c>
      <c r="O29" s="190">
        <v>5</v>
      </c>
      <c r="P29" s="56"/>
      <c r="T29" s="71"/>
    </row>
    <row r="30" spans="1:20" ht="13.8">
      <c r="A30" s="105"/>
      <c r="B30" s="104"/>
      <c r="C30" s="104"/>
      <c r="D30" s="37"/>
      <c r="E30" s="95"/>
      <c r="F30" s="37"/>
      <c r="G30" s="37"/>
      <c r="H30" s="37"/>
      <c r="I30" s="41"/>
      <c r="J30" s="37"/>
      <c r="K30" s="37"/>
      <c r="L30" s="37"/>
      <c r="M30" s="41"/>
      <c r="N30" s="41"/>
      <c r="O30" s="190"/>
      <c r="P30" s="56"/>
      <c r="T30" s="71"/>
    </row>
    <row r="31" spans="1:20" ht="13.8">
      <c r="A31" s="105"/>
      <c r="B31" s="104"/>
      <c r="C31" s="104"/>
      <c r="D31" s="37"/>
      <c r="E31" s="95"/>
      <c r="F31" s="37"/>
      <c r="G31" s="37"/>
      <c r="H31" s="37"/>
      <c r="I31" s="41"/>
      <c r="J31" s="37"/>
      <c r="K31" s="37"/>
      <c r="L31" s="37"/>
      <c r="M31" s="41"/>
      <c r="N31" s="41"/>
      <c r="O31" s="190"/>
      <c r="P31" s="56"/>
      <c r="T31" s="71"/>
    </row>
    <row r="32" spans="1:20" ht="13.8">
      <c r="A32" s="105"/>
      <c r="B32" s="104"/>
      <c r="C32" s="104"/>
      <c r="D32" s="37"/>
      <c r="E32" s="95"/>
      <c r="F32" s="37"/>
      <c r="G32" s="37"/>
      <c r="H32" s="37"/>
      <c r="I32" s="41"/>
      <c r="J32" s="37"/>
      <c r="K32" s="37"/>
      <c r="L32" s="37"/>
      <c r="M32" s="41"/>
      <c r="N32" s="41"/>
      <c r="O32" s="190"/>
      <c r="P32" s="56"/>
      <c r="T32" s="71"/>
    </row>
    <row r="33" spans="1:20" ht="13.8">
      <c r="A33" s="105"/>
      <c r="B33" s="104"/>
      <c r="C33" s="104"/>
      <c r="D33" s="37"/>
      <c r="E33" s="95"/>
      <c r="F33" s="37"/>
      <c r="G33" s="37"/>
      <c r="H33" s="37"/>
      <c r="I33" s="41"/>
      <c r="J33" s="37"/>
      <c r="K33" s="37"/>
      <c r="L33" s="37"/>
      <c r="M33" s="41"/>
      <c r="N33" s="41"/>
      <c r="O33" s="190"/>
      <c r="P33" s="56"/>
      <c r="T33" s="71"/>
    </row>
    <row r="34" spans="1:20" ht="13.8">
      <c r="A34" s="105"/>
      <c r="B34" s="104"/>
      <c r="C34" s="104"/>
      <c r="D34" s="37"/>
      <c r="E34" s="95"/>
      <c r="F34" s="37"/>
      <c r="G34" s="37"/>
      <c r="H34" s="37"/>
      <c r="I34" s="41"/>
      <c r="J34" s="37"/>
      <c r="K34" s="37"/>
      <c r="L34" s="37"/>
      <c r="M34" s="41"/>
      <c r="N34" s="41"/>
      <c r="O34" s="190"/>
      <c r="P34" s="56"/>
      <c r="T34" s="71"/>
    </row>
    <row r="35" spans="1:20" ht="13.8">
      <c r="A35" s="105"/>
      <c r="B35" s="104"/>
      <c r="C35" s="104"/>
      <c r="D35" s="37"/>
      <c r="E35" s="95"/>
      <c r="F35" s="37"/>
      <c r="G35" s="37"/>
      <c r="H35" s="37"/>
      <c r="I35" s="41"/>
      <c r="J35" s="37"/>
      <c r="K35" s="37"/>
      <c r="L35" s="37"/>
      <c r="M35" s="41"/>
      <c r="N35" s="41"/>
      <c r="O35" s="190"/>
      <c r="P35" s="56"/>
      <c r="T35" s="71"/>
    </row>
    <row r="36" spans="1:20" ht="13.8">
      <c r="A36" s="105"/>
      <c r="B36" s="104"/>
      <c r="C36" s="104"/>
      <c r="D36" s="37"/>
      <c r="E36" s="95"/>
      <c r="F36" s="37"/>
      <c r="G36" s="37"/>
      <c r="H36" s="37"/>
      <c r="I36" s="41"/>
      <c r="J36" s="37"/>
      <c r="K36" s="37"/>
      <c r="L36" s="37"/>
      <c r="M36" s="41"/>
      <c r="N36" s="41"/>
      <c r="O36" s="190"/>
      <c r="P36" s="56"/>
      <c r="T36" s="71"/>
    </row>
    <row r="37" spans="1:20" ht="13.8">
      <c r="A37" s="105"/>
      <c r="B37" s="104"/>
      <c r="C37" s="104"/>
      <c r="D37" s="37"/>
      <c r="E37" s="95"/>
      <c r="F37" s="37"/>
      <c r="G37" s="37"/>
      <c r="H37" s="37"/>
      <c r="I37" s="41"/>
      <c r="J37" s="37"/>
      <c r="K37" s="37"/>
      <c r="L37" s="37"/>
      <c r="M37" s="41"/>
      <c r="N37" s="41"/>
      <c r="O37" s="190"/>
      <c r="P37" s="56"/>
      <c r="T37" s="71"/>
    </row>
    <row r="38" spans="1:20" ht="13.8">
      <c r="A38" s="105"/>
      <c r="B38" s="104"/>
      <c r="C38" s="104"/>
      <c r="D38" s="37"/>
      <c r="E38" s="95"/>
      <c r="F38" s="37"/>
      <c r="G38" s="37"/>
      <c r="H38" s="37"/>
      <c r="I38" s="41"/>
      <c r="J38" s="37"/>
      <c r="K38" s="37"/>
      <c r="L38" s="37"/>
      <c r="M38" s="41"/>
      <c r="N38" s="41"/>
      <c r="O38" s="190"/>
      <c r="P38" s="56"/>
      <c r="T38" s="71"/>
    </row>
    <row r="39" spans="1:20" ht="13.8">
      <c r="A39" s="105"/>
      <c r="B39" s="104"/>
      <c r="C39" s="104"/>
      <c r="D39" s="37"/>
      <c r="E39" s="95"/>
      <c r="F39" s="37"/>
      <c r="G39" s="37"/>
      <c r="H39" s="37"/>
      <c r="I39" s="41"/>
      <c r="J39" s="37"/>
      <c r="K39" s="37"/>
      <c r="L39" s="37"/>
      <c r="M39" s="41"/>
      <c r="N39" s="41"/>
      <c r="O39" s="190"/>
      <c r="P39" s="56"/>
      <c r="T39" s="71"/>
    </row>
    <row r="40" spans="1:20" ht="13.8">
      <c r="A40" s="105"/>
      <c r="B40" s="104"/>
      <c r="C40" s="104"/>
      <c r="D40" s="37"/>
      <c r="E40" s="95"/>
      <c r="F40" s="37"/>
      <c r="G40" s="37"/>
      <c r="H40" s="37"/>
      <c r="I40" s="41"/>
      <c r="J40" s="37"/>
      <c r="K40" s="37"/>
      <c r="L40" s="37"/>
      <c r="M40" s="41"/>
      <c r="N40" s="41"/>
      <c r="O40" s="190"/>
      <c r="P40" s="56"/>
      <c r="T40" s="71"/>
    </row>
    <row r="41" spans="1:20">
      <c r="T41" s="71"/>
    </row>
    <row r="42" spans="1:20">
      <c r="T42" s="71"/>
    </row>
    <row r="43" spans="1:20">
      <c r="T43" s="71"/>
    </row>
    <row r="44" spans="1:20">
      <c r="T44" s="71"/>
    </row>
    <row r="45" spans="1:20">
      <c r="T45" s="71"/>
    </row>
    <row r="46" spans="1:20">
      <c r="T46" s="71"/>
    </row>
    <row r="47" spans="1:20">
      <c r="T47" s="71"/>
    </row>
    <row r="48" spans="1:20">
      <c r="T48" s="71"/>
    </row>
    <row r="49" spans="20:20">
      <c r="T49" s="71"/>
    </row>
    <row r="50" spans="20:20">
      <c r="T50" s="71"/>
    </row>
    <row r="51" spans="20:20">
      <c r="T51" s="71"/>
    </row>
    <row r="52" spans="20:20">
      <c r="T52" s="71"/>
    </row>
    <row r="53" spans="20:20">
      <c r="T53" s="71"/>
    </row>
    <row r="54" spans="20:20">
      <c r="T54" s="71"/>
    </row>
    <row r="55" spans="20:20">
      <c r="T55" s="71"/>
    </row>
    <row r="56" spans="20:20">
      <c r="T56" s="71"/>
    </row>
    <row r="57" spans="20:20">
      <c r="T57" s="71"/>
    </row>
    <row r="58" spans="20:20">
      <c r="T58" s="71"/>
    </row>
    <row r="59" spans="20:20">
      <c r="T59" s="71"/>
    </row>
    <row r="60" spans="20:20">
      <c r="T60" s="71"/>
    </row>
    <row r="61" spans="20:20">
      <c r="T61" s="71"/>
    </row>
    <row r="62" spans="20:20">
      <c r="T62" s="71"/>
    </row>
    <row r="63" spans="20:20">
      <c r="T63" s="71"/>
    </row>
    <row r="64" spans="20:20">
      <c r="T64" s="71"/>
    </row>
    <row r="65" spans="20:20">
      <c r="T65" s="71"/>
    </row>
    <row r="66" spans="20:20">
      <c r="T66" s="71"/>
    </row>
    <row r="67" spans="20:20">
      <c r="T67" s="71"/>
    </row>
    <row r="68" spans="20:20">
      <c r="T68" s="71"/>
    </row>
    <row r="69" spans="20:20">
      <c r="T69" s="71"/>
    </row>
    <row r="70" spans="20:20">
      <c r="T70" s="71"/>
    </row>
    <row r="71" spans="20:20">
      <c r="T71" s="71"/>
    </row>
    <row r="72" spans="20:20">
      <c r="T72" s="71"/>
    </row>
    <row r="73" spans="20:20">
      <c r="T73" s="71"/>
    </row>
    <row r="74" spans="20:20">
      <c r="T74" s="71"/>
    </row>
    <row r="75" spans="20:20">
      <c r="T75" s="71"/>
    </row>
    <row r="76" spans="20:20">
      <c r="T76" s="71"/>
    </row>
    <row r="77" spans="20:20">
      <c r="T77" s="71"/>
    </row>
    <row r="78" spans="20:20">
      <c r="T78" s="71"/>
    </row>
    <row r="79" spans="20:20">
      <c r="T79" s="71"/>
    </row>
    <row r="80" spans="20:20">
      <c r="T80" s="71"/>
    </row>
    <row r="81" spans="20:20">
      <c r="T81" s="71"/>
    </row>
    <row r="82" spans="20:20">
      <c r="T82" s="71"/>
    </row>
    <row r="83" spans="20:20">
      <c r="T83" s="71"/>
    </row>
    <row r="84" spans="20:20">
      <c r="T84" s="71"/>
    </row>
    <row r="85" spans="20:20">
      <c r="T85" s="71"/>
    </row>
    <row r="86" spans="20:20">
      <c r="T86" s="71"/>
    </row>
    <row r="87" spans="20:20">
      <c r="T87" s="71"/>
    </row>
    <row r="88" spans="20:20">
      <c r="T88" s="71"/>
    </row>
    <row r="89" spans="20:20">
      <c r="T89" s="71"/>
    </row>
    <row r="90" spans="20:20">
      <c r="T90" s="71"/>
    </row>
    <row r="91" spans="20:20">
      <c r="T91" s="71"/>
    </row>
    <row r="92" spans="20:20">
      <c r="T92" s="71"/>
    </row>
    <row r="93" spans="20:20">
      <c r="T93" s="71"/>
    </row>
    <row r="94" spans="20:20">
      <c r="T94" s="71"/>
    </row>
    <row r="95" spans="20:20">
      <c r="T95" s="71"/>
    </row>
    <row r="96" spans="20:20">
      <c r="T96" s="71"/>
    </row>
    <row r="97" spans="20:20">
      <c r="T97" s="71"/>
    </row>
    <row r="98" spans="20:20">
      <c r="T98" s="71"/>
    </row>
    <row r="99" spans="20:20">
      <c r="T99" s="71"/>
    </row>
    <row r="100" spans="20:20">
      <c r="T100" s="71"/>
    </row>
    <row r="101" spans="20:20">
      <c r="T101" s="71"/>
    </row>
    <row r="102" spans="20:20">
      <c r="T102" s="71"/>
    </row>
    <row r="103" spans="20:20">
      <c r="T103" s="71"/>
    </row>
    <row r="104" spans="20:20">
      <c r="T104" s="71"/>
    </row>
    <row r="105" spans="20:20">
      <c r="T105" s="71"/>
    </row>
    <row r="106" spans="20:20">
      <c r="T106" s="71"/>
    </row>
    <row r="107" spans="20:20">
      <c r="T107" s="71"/>
    </row>
    <row r="108" spans="20:20">
      <c r="T108" s="71"/>
    </row>
    <row r="109" spans="20:20">
      <c r="T109" s="71"/>
    </row>
    <row r="110" spans="20:20">
      <c r="T110" s="71"/>
    </row>
    <row r="111" spans="20:20">
      <c r="T111" s="71"/>
    </row>
    <row r="112" spans="20:20">
      <c r="T112" s="71"/>
    </row>
    <row r="113" spans="20:20">
      <c r="T113" s="71"/>
    </row>
    <row r="114" spans="20:20">
      <c r="T114" s="71"/>
    </row>
    <row r="115" spans="20:20">
      <c r="T115" s="71"/>
    </row>
    <row r="116" spans="20:20">
      <c r="T116" s="71"/>
    </row>
    <row r="117" spans="20:20">
      <c r="T117" s="71"/>
    </row>
    <row r="118" spans="20:20">
      <c r="T118" s="71"/>
    </row>
    <row r="119" spans="20:20">
      <c r="T119" s="71"/>
    </row>
    <row r="120" spans="20:20">
      <c r="T120" s="71"/>
    </row>
    <row r="121" spans="20:20">
      <c r="T121" s="71"/>
    </row>
    <row r="122" spans="20:20">
      <c r="T122" s="71"/>
    </row>
    <row r="123" spans="20:20">
      <c r="T123" s="71"/>
    </row>
    <row r="124" spans="20:20">
      <c r="T124" s="71"/>
    </row>
    <row r="125" spans="20:20">
      <c r="T125" s="71"/>
    </row>
    <row r="126" spans="20:20">
      <c r="T126" s="71"/>
    </row>
    <row r="127" spans="20:20">
      <c r="T127" s="71"/>
    </row>
    <row r="128" spans="20:20">
      <c r="T128" s="71"/>
    </row>
    <row r="129" spans="20:20">
      <c r="T129" s="71"/>
    </row>
    <row r="130" spans="20:20">
      <c r="T130" s="71"/>
    </row>
    <row r="131" spans="20:20">
      <c r="T131" s="71"/>
    </row>
    <row r="132" spans="20:20">
      <c r="T132" s="71"/>
    </row>
    <row r="133" spans="20:20">
      <c r="T133" s="71"/>
    </row>
    <row r="134" spans="20:20">
      <c r="T134" s="71"/>
    </row>
    <row r="135" spans="20:20">
      <c r="T135" s="71"/>
    </row>
    <row r="136" spans="20:20">
      <c r="T136" s="71"/>
    </row>
    <row r="137" spans="20:20">
      <c r="T137" s="71"/>
    </row>
    <row r="138" spans="20:20">
      <c r="T138" s="71"/>
    </row>
    <row r="139" spans="20:20">
      <c r="T139" s="71"/>
    </row>
    <row r="140" spans="20:20">
      <c r="T140" s="71"/>
    </row>
    <row r="141" spans="20:20">
      <c r="T141" s="71"/>
    </row>
    <row r="142" spans="20:20">
      <c r="T142" s="71"/>
    </row>
    <row r="143" spans="20:20">
      <c r="T143" s="71"/>
    </row>
    <row r="144" spans="20:20">
      <c r="T144" s="71"/>
    </row>
    <row r="145" spans="20:20">
      <c r="T145" s="71"/>
    </row>
    <row r="146" spans="20:20">
      <c r="T146" s="71"/>
    </row>
    <row r="147" spans="20:20">
      <c r="T147" s="71"/>
    </row>
    <row r="148" spans="20:20">
      <c r="T148" s="71"/>
    </row>
    <row r="149" spans="20:20">
      <c r="T149" s="71"/>
    </row>
    <row r="150" spans="20:20">
      <c r="T150" s="71"/>
    </row>
    <row r="151" spans="20:20">
      <c r="T151" s="71"/>
    </row>
    <row r="152" spans="20:20">
      <c r="T152" s="71"/>
    </row>
    <row r="153" spans="20:20">
      <c r="T153" s="71"/>
    </row>
    <row r="154" spans="20:20">
      <c r="T154" s="71"/>
    </row>
    <row r="155" spans="20:20">
      <c r="T155" s="71"/>
    </row>
    <row r="156" spans="20:20">
      <c r="T156" s="71"/>
    </row>
    <row r="157" spans="20:20">
      <c r="T157" s="71"/>
    </row>
    <row r="158" spans="20:20">
      <c r="T158" s="71"/>
    </row>
    <row r="159" spans="20:20">
      <c r="T159" s="71"/>
    </row>
    <row r="160" spans="20:20">
      <c r="T160" s="71"/>
    </row>
    <row r="161" spans="20:20">
      <c r="T161" s="71"/>
    </row>
    <row r="162" spans="20:20">
      <c r="T162" s="71"/>
    </row>
    <row r="163" spans="20:20">
      <c r="T163" s="71"/>
    </row>
    <row r="164" spans="20:20">
      <c r="T164" s="71"/>
    </row>
    <row r="165" spans="20:20">
      <c r="T165" s="71"/>
    </row>
    <row r="166" spans="20:20">
      <c r="T166" s="71"/>
    </row>
    <row r="167" spans="20:20">
      <c r="T167" s="71"/>
    </row>
    <row r="168" spans="20:20">
      <c r="T168" s="71"/>
    </row>
    <row r="169" spans="20:20">
      <c r="T169" s="71"/>
    </row>
    <row r="170" spans="20:20">
      <c r="T170" s="71"/>
    </row>
    <row r="171" spans="20:20">
      <c r="T171" s="71"/>
    </row>
    <row r="172" spans="20:20">
      <c r="T172" s="71"/>
    </row>
    <row r="173" spans="20:20">
      <c r="T173" s="71"/>
    </row>
    <row r="174" spans="20:20">
      <c r="T174" s="71"/>
    </row>
    <row r="175" spans="20:20">
      <c r="T175" s="71"/>
    </row>
    <row r="176" spans="20:20">
      <c r="T176" s="71"/>
    </row>
    <row r="177" spans="20:20">
      <c r="T177" s="71"/>
    </row>
    <row r="178" spans="20:20">
      <c r="T178" s="71"/>
    </row>
    <row r="179" spans="20:20">
      <c r="T179" s="71"/>
    </row>
    <row r="180" spans="20:20">
      <c r="T180" s="71"/>
    </row>
    <row r="181" spans="20:20">
      <c r="T181" s="71"/>
    </row>
    <row r="182" spans="20:20">
      <c r="T182" s="71"/>
    </row>
    <row r="183" spans="20:20">
      <c r="T183" s="71"/>
    </row>
    <row r="184" spans="20:20">
      <c r="T184" s="71"/>
    </row>
    <row r="185" spans="20:20">
      <c r="T185" s="71"/>
    </row>
    <row r="186" spans="20:20">
      <c r="T186" s="71"/>
    </row>
    <row r="187" spans="20:20">
      <c r="T187" s="71"/>
    </row>
    <row r="188" spans="20:20">
      <c r="T188" s="71"/>
    </row>
  </sheetData>
  <mergeCells count="3">
    <mergeCell ref="A1:P1"/>
    <mergeCell ref="A3:C3"/>
    <mergeCell ref="B7:C7"/>
  </mergeCells>
  <conditionalFormatting sqref="F2:K3 E2">
    <cfRule type="cellIs" dxfId="64" priority="1" stopIfTrue="1" operator="equal">
      <formula>100</formula>
    </cfRule>
  </conditionalFormatting>
  <pageMargins left="0.51181102362204722" right="0" top="0.6692913385826772" bottom="7.874015748031496E-2" header="0" footer="0"/>
  <pageSetup paperSize="9" scale="7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72"/>
  <sheetViews>
    <sheetView topLeftCell="A4" zoomScaleNormal="100" workbookViewId="0">
      <selection activeCell="C25" sqref="C25"/>
    </sheetView>
  </sheetViews>
  <sheetFormatPr defaultRowHeight="14.4"/>
  <cols>
    <col min="1" max="1" width="6.6640625" customWidth="1"/>
    <col min="2" max="2" width="17.88671875" customWidth="1"/>
    <col min="4" max="4" width="16" customWidth="1"/>
    <col min="6" max="6" width="8.88671875" style="292"/>
    <col min="16" max="16" width="9.109375" customWidth="1"/>
    <col min="17" max="17" width="14.88671875" customWidth="1"/>
    <col min="18" max="18" width="14.6640625" customWidth="1"/>
    <col min="19" max="19" width="10.77734375" customWidth="1"/>
    <col min="20" max="20" width="9.109375" customWidth="1"/>
  </cols>
  <sheetData>
    <row r="1" spans="1:20" ht="21">
      <c r="A1" s="383" t="s">
        <v>153</v>
      </c>
      <c r="B1" s="383"/>
      <c r="C1" s="383"/>
      <c r="D1" s="383"/>
      <c r="E1" s="383"/>
      <c r="F1" s="383"/>
      <c r="G1" s="383"/>
      <c r="H1" s="383"/>
      <c r="I1" s="383"/>
      <c r="J1" s="383"/>
      <c r="K1" s="107"/>
      <c r="L1" s="107"/>
      <c r="M1" s="107"/>
      <c r="N1" s="107"/>
      <c r="O1" s="107"/>
      <c r="P1" s="107"/>
    </row>
    <row r="2" spans="1:20" ht="21">
      <c r="A2" s="233"/>
      <c r="B2" s="233"/>
      <c r="C2" s="233"/>
      <c r="D2" s="233"/>
      <c r="E2" s="233"/>
      <c r="F2" s="299"/>
      <c r="G2" s="233"/>
      <c r="H2" s="233"/>
      <c r="I2" s="233"/>
      <c r="J2" s="233"/>
      <c r="K2" s="233"/>
      <c r="L2" s="233"/>
      <c r="M2" s="223"/>
      <c r="N2" s="233"/>
      <c r="O2" s="1"/>
      <c r="P2" s="107"/>
    </row>
    <row r="3" spans="1:20" ht="15.6">
      <c r="A3" s="384" t="s">
        <v>7</v>
      </c>
      <c r="B3" s="384"/>
      <c r="C3" s="384"/>
      <c r="D3" s="6"/>
      <c r="E3" s="7"/>
      <c r="F3" s="300"/>
      <c r="G3" s="6"/>
      <c r="H3" s="69" t="s">
        <v>159</v>
      </c>
      <c r="I3" s="6"/>
      <c r="M3" s="8"/>
      <c r="N3" s="8"/>
      <c r="P3" s="8"/>
    </row>
    <row r="4" spans="1:20">
      <c r="A4" s="234"/>
      <c r="B4" s="234"/>
      <c r="C4" s="234"/>
      <c r="D4" s="25"/>
      <c r="E4" s="26"/>
      <c r="F4" s="30"/>
      <c r="G4" s="25"/>
      <c r="H4" s="25"/>
      <c r="I4" s="25"/>
      <c r="J4" s="25"/>
      <c r="K4" s="25"/>
      <c r="L4" s="25"/>
      <c r="M4" s="25"/>
      <c r="N4" s="29"/>
      <c r="O4" s="224"/>
      <c r="P4" s="29"/>
    </row>
    <row r="5" spans="1:20" ht="15.6">
      <c r="A5" s="152" t="s">
        <v>75</v>
      </c>
      <c r="B5" s="152"/>
      <c r="C5" s="152"/>
      <c r="D5" s="152"/>
      <c r="E5" s="242"/>
      <c r="F5" s="237"/>
      <c r="G5" s="242"/>
      <c r="P5" s="29"/>
    </row>
    <row r="6" spans="1:20">
      <c r="P6" s="29"/>
    </row>
    <row r="7" spans="1:20">
      <c r="B7" s="261" t="s">
        <v>148</v>
      </c>
      <c r="C7" s="262" t="s">
        <v>114</v>
      </c>
      <c r="D7" s="262"/>
      <c r="E7" s="262"/>
      <c r="F7" s="281"/>
      <c r="G7" s="262"/>
      <c r="H7" s="262"/>
      <c r="I7" s="262"/>
      <c r="P7" s="29"/>
      <c r="T7" s="29"/>
    </row>
    <row r="8" spans="1:20">
      <c r="P8" s="29"/>
      <c r="T8" s="29"/>
    </row>
    <row r="9" spans="1:20">
      <c r="A9" s="292" t="s">
        <v>16</v>
      </c>
      <c r="B9" s="238" t="s">
        <v>380</v>
      </c>
      <c r="C9" t="s">
        <v>541</v>
      </c>
      <c r="D9" t="s">
        <v>542</v>
      </c>
      <c r="E9" s="60">
        <v>562</v>
      </c>
      <c r="P9" s="29"/>
      <c r="T9" s="29"/>
    </row>
    <row r="10" spans="1:20">
      <c r="A10" s="292"/>
      <c r="B10" s="238"/>
      <c r="C10" t="s">
        <v>276</v>
      </c>
      <c r="D10" t="s">
        <v>277</v>
      </c>
      <c r="E10" s="60">
        <v>561</v>
      </c>
      <c r="P10" s="29"/>
      <c r="T10" s="29"/>
    </row>
    <row r="11" spans="1:20">
      <c r="A11" s="292"/>
      <c r="B11" s="238"/>
      <c r="C11" t="s">
        <v>274</v>
      </c>
      <c r="D11" t="s">
        <v>275</v>
      </c>
      <c r="E11" s="60">
        <v>538</v>
      </c>
      <c r="F11" s="292">
        <v>1661</v>
      </c>
      <c r="G11" s="304"/>
      <c r="P11" s="29"/>
      <c r="T11" s="29"/>
    </row>
    <row r="12" spans="1:20">
      <c r="A12" s="292"/>
      <c r="B12" s="238"/>
      <c r="E12" s="60"/>
      <c r="P12" s="29"/>
    </row>
    <row r="13" spans="1:20">
      <c r="A13" s="292" t="s">
        <v>17</v>
      </c>
      <c r="B13" s="238" t="s">
        <v>240</v>
      </c>
      <c r="C13" t="s">
        <v>241</v>
      </c>
      <c r="D13" t="s">
        <v>242</v>
      </c>
      <c r="E13" s="60">
        <v>558</v>
      </c>
    </row>
    <row r="14" spans="1:20">
      <c r="A14" s="292"/>
      <c r="B14" s="238"/>
      <c r="C14" t="s">
        <v>245</v>
      </c>
      <c r="D14" t="s">
        <v>246</v>
      </c>
      <c r="E14" s="60">
        <v>552</v>
      </c>
    </row>
    <row r="15" spans="1:20">
      <c r="A15" s="292"/>
      <c r="B15" s="238"/>
      <c r="C15" t="s">
        <v>547</v>
      </c>
      <c r="D15" t="s">
        <v>548</v>
      </c>
      <c r="E15" s="60">
        <v>519</v>
      </c>
      <c r="F15" s="292">
        <v>1629</v>
      </c>
    </row>
    <row r="16" spans="1:20">
      <c r="A16" s="292"/>
      <c r="B16" s="238"/>
      <c r="E16" s="60"/>
    </row>
    <row r="17" spans="1:6">
      <c r="A17" s="292" t="s">
        <v>23</v>
      </c>
      <c r="B17" s="238" t="s">
        <v>381</v>
      </c>
      <c r="C17" t="s">
        <v>543</v>
      </c>
      <c r="D17" t="s">
        <v>544</v>
      </c>
      <c r="E17" s="60">
        <v>550</v>
      </c>
    </row>
    <row r="18" spans="1:6">
      <c r="A18" s="60"/>
      <c r="C18" t="s">
        <v>545</v>
      </c>
      <c r="D18" t="s">
        <v>546</v>
      </c>
      <c r="E18" s="60">
        <v>540</v>
      </c>
    </row>
    <row r="19" spans="1:6">
      <c r="A19" s="60"/>
      <c r="C19" t="s">
        <v>270</v>
      </c>
      <c r="D19" t="s">
        <v>271</v>
      </c>
      <c r="E19" s="60">
        <v>533</v>
      </c>
      <c r="F19" s="292">
        <v>1623</v>
      </c>
    </row>
    <row r="20" spans="1:6">
      <c r="A20" s="60"/>
      <c r="E20" s="60"/>
    </row>
    <row r="21" spans="1:6">
      <c r="A21" s="60">
        <v>4</v>
      </c>
      <c r="B21" t="s">
        <v>184</v>
      </c>
      <c r="C21" t="s">
        <v>253</v>
      </c>
      <c r="D21" t="s">
        <v>254</v>
      </c>
      <c r="E21" s="60">
        <v>548</v>
      </c>
    </row>
    <row r="22" spans="1:6">
      <c r="A22" s="60"/>
      <c r="C22" t="s">
        <v>255</v>
      </c>
      <c r="D22" t="s">
        <v>256</v>
      </c>
      <c r="E22" s="60">
        <v>533</v>
      </c>
    </row>
    <row r="23" spans="1:6">
      <c r="A23" s="60"/>
      <c r="C23" t="s">
        <v>257</v>
      </c>
      <c r="D23" t="s">
        <v>258</v>
      </c>
      <c r="E23" s="60">
        <v>513</v>
      </c>
      <c r="F23" s="60">
        <v>1594</v>
      </c>
    </row>
    <row r="24" spans="1:6">
      <c r="A24" s="60"/>
      <c r="E24" s="60"/>
    </row>
    <row r="25" spans="1:6">
      <c r="A25" s="60"/>
      <c r="E25" s="60"/>
    </row>
    <row r="26" spans="1:6">
      <c r="A26" s="60"/>
      <c r="E26" s="60"/>
    </row>
    <row r="27" spans="1:6">
      <c r="A27" s="60"/>
      <c r="E27" s="60"/>
    </row>
    <row r="28" spans="1:6">
      <c r="A28" s="60"/>
      <c r="E28" s="60"/>
    </row>
    <row r="29" spans="1:6">
      <c r="A29" s="60"/>
      <c r="E29" s="60"/>
    </row>
    <row r="30" spans="1:6">
      <c r="A30" s="60"/>
      <c r="E30" s="60"/>
    </row>
    <row r="31" spans="1:6">
      <c r="A31" s="60"/>
      <c r="E31" s="60"/>
    </row>
    <row r="32" spans="1:6">
      <c r="A32" s="60"/>
      <c r="E32" s="60"/>
    </row>
    <row r="33" spans="1:5">
      <c r="A33" s="60"/>
      <c r="E33" s="60"/>
    </row>
    <row r="34" spans="1:5">
      <c r="A34" s="60"/>
      <c r="E34" s="60"/>
    </row>
    <row r="35" spans="1:5">
      <c r="A35" s="60"/>
      <c r="E35" s="60"/>
    </row>
    <row r="36" spans="1:5">
      <c r="A36" s="60"/>
      <c r="E36" s="60"/>
    </row>
    <row r="37" spans="1:5">
      <c r="A37" s="60"/>
      <c r="E37" s="60"/>
    </row>
    <row r="38" spans="1:5">
      <c r="A38" s="60"/>
      <c r="E38" s="60"/>
    </row>
    <row r="39" spans="1:5">
      <c r="A39" s="60"/>
      <c r="E39" s="60"/>
    </row>
    <row r="40" spans="1:5">
      <c r="A40" s="60"/>
      <c r="E40" s="60"/>
    </row>
    <row r="41" spans="1:5">
      <c r="A41" s="60"/>
      <c r="E41" s="60"/>
    </row>
    <row r="42" spans="1:5">
      <c r="A42" s="60"/>
      <c r="E42" s="60"/>
    </row>
    <row r="43" spans="1:5">
      <c r="A43" s="60"/>
      <c r="E43" s="60"/>
    </row>
    <row r="44" spans="1:5">
      <c r="A44" s="60"/>
      <c r="E44" s="60"/>
    </row>
    <row r="45" spans="1:5">
      <c r="A45" s="60"/>
      <c r="E45" s="60"/>
    </row>
    <row r="46" spans="1:5">
      <c r="A46" s="60"/>
    </row>
    <row r="47" spans="1:5">
      <c r="A47" s="60"/>
    </row>
    <row r="48" spans="1:5">
      <c r="A48" s="60"/>
    </row>
    <row r="49" spans="1:1">
      <c r="A49" s="60"/>
    </row>
    <row r="50" spans="1:1">
      <c r="A50" s="60"/>
    </row>
    <row r="51" spans="1:1">
      <c r="A51" s="60"/>
    </row>
    <row r="52" spans="1:1">
      <c r="A52" s="60"/>
    </row>
    <row r="53" spans="1:1">
      <c r="A53" s="60"/>
    </row>
    <row r="54" spans="1:1">
      <c r="A54" s="60"/>
    </row>
    <row r="55" spans="1:1">
      <c r="A55" s="60"/>
    </row>
    <row r="56" spans="1:1">
      <c r="A56" s="60"/>
    </row>
    <row r="57" spans="1:1">
      <c r="A57" s="60"/>
    </row>
    <row r="58" spans="1:1">
      <c r="A58" s="60"/>
    </row>
    <row r="59" spans="1:1">
      <c r="A59" s="60"/>
    </row>
    <row r="60" spans="1:1">
      <c r="A60" s="60"/>
    </row>
    <row r="61" spans="1:1">
      <c r="A61" s="60"/>
    </row>
    <row r="62" spans="1:1">
      <c r="A62" s="60"/>
    </row>
    <row r="63" spans="1:1">
      <c r="A63" s="60"/>
    </row>
    <row r="64" spans="1:1">
      <c r="A64" s="60"/>
    </row>
    <row r="65" spans="1:1">
      <c r="A65" s="60"/>
    </row>
    <row r="66" spans="1:1">
      <c r="A66" s="60"/>
    </row>
    <row r="67" spans="1:1">
      <c r="A67" s="60"/>
    </row>
    <row r="68" spans="1:1">
      <c r="A68" s="60"/>
    </row>
    <row r="69" spans="1:1">
      <c r="A69" s="60"/>
    </row>
    <row r="70" spans="1:1">
      <c r="A70" s="60"/>
    </row>
    <row r="71" spans="1:1">
      <c r="A71" s="60"/>
    </row>
    <row r="72" spans="1:1">
      <c r="A72" s="60"/>
    </row>
  </sheetData>
  <mergeCells count="2">
    <mergeCell ref="A3:C3"/>
    <mergeCell ref="A1:J1"/>
  </mergeCells>
  <conditionalFormatting sqref="E2:K2 F3:G3 I3">
    <cfRule type="cellIs" dxfId="63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scale="91" orientation="portrait" r:id="rId1"/>
  <colBreaks count="1" manualBreakCount="1">
    <brk id="10" max="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0"/>
  <sheetViews>
    <sheetView zoomScaleNormal="100" workbookViewId="0">
      <selection activeCell="Q14" sqref="Q14"/>
    </sheetView>
  </sheetViews>
  <sheetFormatPr defaultColWidth="9.109375" defaultRowHeight="15"/>
  <cols>
    <col min="1" max="1" width="6.109375" style="56" customWidth="1"/>
    <col min="2" max="2" width="14" style="54" customWidth="1"/>
    <col min="3" max="3" width="16.88671875" style="54" customWidth="1"/>
    <col min="4" max="4" width="5.88671875" style="56" customWidth="1"/>
    <col min="5" max="5" width="13.33203125" style="95" customWidth="1"/>
    <col min="6" max="11" width="4.77734375" style="37" customWidth="1"/>
    <col min="12" max="12" width="7.109375" style="41" customWidth="1"/>
    <col min="13" max="13" width="4.77734375" style="190" customWidth="1"/>
    <col min="14" max="14" width="5.33203125" style="37" customWidth="1"/>
    <col min="15" max="15" width="7.5546875" style="88" customWidth="1"/>
    <col min="16" max="16384" width="9.109375" style="40"/>
  </cols>
  <sheetData>
    <row r="1" spans="1:23" s="2" customFormat="1" ht="22.5" customHeight="1">
      <c r="A1" s="400" t="s">
        <v>153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1"/>
      <c r="P1" s="1"/>
      <c r="Q1" s="1"/>
      <c r="R1" s="1"/>
      <c r="U1" s="3"/>
      <c r="V1" s="4"/>
      <c r="W1" s="1"/>
    </row>
    <row r="2" spans="1:23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23"/>
      <c r="N2" s="5"/>
      <c r="O2" s="1"/>
      <c r="P2" s="1"/>
      <c r="Q2" s="1"/>
      <c r="R2" s="1"/>
      <c r="U2" s="3"/>
      <c r="V2" s="4"/>
      <c r="W2" s="1"/>
    </row>
    <row r="3" spans="1:23" s="8" customFormat="1" ht="15.6">
      <c r="A3" s="384" t="s">
        <v>7</v>
      </c>
      <c r="B3" s="384"/>
      <c r="C3" s="384"/>
      <c r="D3" s="6"/>
      <c r="E3" s="7"/>
      <c r="F3" s="6"/>
      <c r="G3" s="6"/>
      <c r="H3" s="6"/>
      <c r="I3" s="6"/>
      <c r="J3" s="6"/>
      <c r="K3" s="6"/>
      <c r="L3" s="69" t="s">
        <v>159</v>
      </c>
      <c r="O3" s="36"/>
      <c r="R3" s="6"/>
      <c r="W3" s="6"/>
    </row>
    <row r="4" spans="1:23" ht="15.6">
      <c r="A4" s="84"/>
      <c r="B4" s="85"/>
      <c r="C4" s="85"/>
      <c r="D4" s="43"/>
      <c r="E4" s="40"/>
      <c r="F4" s="86"/>
      <c r="G4" s="87"/>
      <c r="H4" s="87"/>
      <c r="I4" s="87"/>
      <c r="J4" s="87"/>
      <c r="K4" s="87"/>
      <c r="L4" s="87"/>
      <c r="M4" s="228"/>
      <c r="N4" s="87"/>
    </row>
    <row r="5" spans="1:23" ht="15.6">
      <c r="A5" s="152" t="s">
        <v>47</v>
      </c>
      <c r="B5" s="152"/>
      <c r="C5" s="152"/>
      <c r="D5" s="152"/>
      <c r="E5" s="261" t="s">
        <v>56</v>
      </c>
      <c r="F5" s="262" t="s">
        <v>54</v>
      </c>
      <c r="G5" s="261"/>
      <c r="H5" s="261"/>
      <c r="I5" s="261"/>
      <c r="J5" s="261"/>
      <c r="K5" s="261"/>
      <c r="L5" s="261"/>
      <c r="M5" s="203"/>
      <c r="N5" s="14"/>
    </row>
    <row r="6" spans="1:23" s="89" customFormat="1" ht="15.6">
      <c r="A6" s="93"/>
      <c r="B6" s="93"/>
      <c r="C6" s="93"/>
      <c r="D6" s="93"/>
      <c r="E6" s="93"/>
      <c r="F6" s="12"/>
      <c r="G6" s="6"/>
      <c r="H6" s="12"/>
      <c r="I6" s="6"/>
      <c r="J6" s="13"/>
    </row>
    <row r="7" spans="1:23" s="89" customFormat="1" ht="13.2">
      <c r="A7" s="154" t="s">
        <v>19</v>
      </c>
      <c r="B7" s="401" t="s">
        <v>20</v>
      </c>
      <c r="C7" s="401"/>
      <c r="D7" s="155" t="s">
        <v>34</v>
      </c>
      <c r="E7" s="156" t="s">
        <v>49</v>
      </c>
      <c r="F7" s="157" t="s">
        <v>16</v>
      </c>
      <c r="G7" s="157" t="s">
        <v>17</v>
      </c>
      <c r="H7" s="157" t="s">
        <v>23</v>
      </c>
      <c r="I7" s="157" t="s">
        <v>35</v>
      </c>
      <c r="J7" s="157" t="s">
        <v>36</v>
      </c>
      <c r="K7" s="157" t="s">
        <v>37</v>
      </c>
      <c r="L7" s="157" t="s">
        <v>14</v>
      </c>
      <c r="M7" s="157" t="s">
        <v>48</v>
      </c>
      <c r="N7" s="156" t="s">
        <v>15</v>
      </c>
    </row>
    <row r="8" spans="1:23" s="52" customFormat="1" ht="15.6">
      <c r="A8" s="191"/>
      <c r="B8" s="192"/>
      <c r="C8" s="192"/>
      <c r="D8" s="193"/>
      <c r="E8" s="194"/>
      <c r="F8" s="195"/>
      <c r="G8" s="195"/>
      <c r="H8" s="195"/>
      <c r="I8" s="195"/>
      <c r="J8" s="195"/>
      <c r="O8" s="86"/>
    </row>
    <row r="9" spans="1:23" s="52" customFormat="1" ht="15.6">
      <c r="A9" s="177" t="s">
        <v>16</v>
      </c>
      <c r="B9" s="64" t="s">
        <v>541</v>
      </c>
      <c r="C9" s="64" t="s">
        <v>542</v>
      </c>
      <c r="D9" s="216">
        <v>1981</v>
      </c>
      <c r="E9" s="68" t="s">
        <v>174</v>
      </c>
      <c r="F9" s="216">
        <v>88</v>
      </c>
      <c r="G9" s="216">
        <v>90</v>
      </c>
      <c r="H9" s="216">
        <v>92</v>
      </c>
      <c r="I9" s="216">
        <v>92</v>
      </c>
      <c r="J9" s="216">
        <v>91</v>
      </c>
      <c r="K9" s="216">
        <v>90</v>
      </c>
      <c r="L9" s="134">
        <v>543</v>
      </c>
      <c r="M9" s="342">
        <v>8</v>
      </c>
      <c r="N9" s="106" t="s">
        <v>16</v>
      </c>
      <c r="O9" s="86"/>
    </row>
    <row r="10" spans="1:23" s="52" customFormat="1" ht="15.6">
      <c r="A10" s="177" t="s">
        <v>17</v>
      </c>
      <c r="B10" s="64" t="s">
        <v>279</v>
      </c>
      <c r="C10" s="64" t="s">
        <v>280</v>
      </c>
      <c r="D10" s="216">
        <v>1952</v>
      </c>
      <c r="E10" s="68" t="s">
        <v>174</v>
      </c>
      <c r="F10" s="216">
        <v>86</v>
      </c>
      <c r="G10" s="216">
        <v>92</v>
      </c>
      <c r="H10" s="216">
        <v>88</v>
      </c>
      <c r="I10" s="216">
        <v>90</v>
      </c>
      <c r="J10" s="216">
        <v>82</v>
      </c>
      <c r="K10" s="216">
        <v>85</v>
      </c>
      <c r="L10" s="134">
        <v>523</v>
      </c>
      <c r="M10" s="342">
        <v>6</v>
      </c>
      <c r="N10" s="106" t="s">
        <v>17</v>
      </c>
      <c r="O10" s="86"/>
    </row>
    <row r="11" spans="1:23">
      <c r="A11" s="177" t="s">
        <v>23</v>
      </c>
      <c r="B11" s="64" t="s">
        <v>234</v>
      </c>
      <c r="C11" s="64" t="s">
        <v>235</v>
      </c>
      <c r="D11" s="216">
        <v>1976</v>
      </c>
      <c r="E11" s="68" t="s">
        <v>177</v>
      </c>
      <c r="F11" s="216">
        <v>85</v>
      </c>
      <c r="G11" s="216">
        <v>89</v>
      </c>
      <c r="H11" s="216">
        <v>83</v>
      </c>
      <c r="I11" s="216">
        <v>88</v>
      </c>
      <c r="J11" s="216">
        <v>89</v>
      </c>
      <c r="K11" s="216">
        <v>87</v>
      </c>
      <c r="L11" s="134">
        <v>521</v>
      </c>
      <c r="M11" s="342">
        <v>4</v>
      </c>
      <c r="N11" s="106" t="s">
        <v>17</v>
      </c>
    </row>
    <row r="12" spans="1:23">
      <c r="A12" s="121">
        <v>4</v>
      </c>
      <c r="B12" s="68" t="s">
        <v>241</v>
      </c>
      <c r="C12" s="68" t="s">
        <v>242</v>
      </c>
      <c r="D12" s="216">
        <v>1977</v>
      </c>
      <c r="E12" s="68" t="s">
        <v>278</v>
      </c>
      <c r="F12" s="216">
        <v>91</v>
      </c>
      <c r="G12" s="216">
        <v>82</v>
      </c>
      <c r="H12" s="216">
        <v>83</v>
      </c>
      <c r="I12" s="216">
        <v>90</v>
      </c>
      <c r="J12" s="216">
        <v>85</v>
      </c>
      <c r="K12" s="216">
        <v>87</v>
      </c>
      <c r="L12" s="134">
        <v>518</v>
      </c>
      <c r="M12" s="342">
        <v>6</v>
      </c>
      <c r="N12" s="106" t="s">
        <v>17</v>
      </c>
    </row>
    <row r="13" spans="1:23">
      <c r="A13" s="121">
        <v>5</v>
      </c>
      <c r="B13" s="68" t="s">
        <v>243</v>
      </c>
      <c r="C13" s="68" t="s">
        <v>244</v>
      </c>
      <c r="D13" s="216">
        <v>1973</v>
      </c>
      <c r="E13" s="68" t="s">
        <v>278</v>
      </c>
      <c r="F13" s="216">
        <v>76</v>
      </c>
      <c r="G13" s="216">
        <v>91</v>
      </c>
      <c r="H13" s="216">
        <v>88</v>
      </c>
      <c r="I13" s="216">
        <v>92</v>
      </c>
      <c r="J13" s="216">
        <v>87</v>
      </c>
      <c r="K13" s="216">
        <v>83</v>
      </c>
      <c r="L13" s="134">
        <v>517</v>
      </c>
      <c r="M13" s="342">
        <v>4</v>
      </c>
      <c r="N13" s="106" t="s">
        <v>17</v>
      </c>
    </row>
    <row r="14" spans="1:23">
      <c r="A14" s="121">
        <v>6</v>
      </c>
      <c r="B14" s="68" t="s">
        <v>505</v>
      </c>
      <c r="C14" s="68" t="s">
        <v>506</v>
      </c>
      <c r="D14" s="216">
        <v>1973</v>
      </c>
      <c r="E14" s="68" t="s">
        <v>502</v>
      </c>
      <c r="F14" s="216">
        <v>82</v>
      </c>
      <c r="G14" s="216">
        <v>89</v>
      </c>
      <c r="H14" s="216">
        <v>88</v>
      </c>
      <c r="I14" s="216">
        <v>79</v>
      </c>
      <c r="J14" s="216">
        <v>87</v>
      </c>
      <c r="K14" s="216">
        <v>92</v>
      </c>
      <c r="L14" s="134">
        <v>517</v>
      </c>
      <c r="M14" s="342">
        <v>3</v>
      </c>
      <c r="N14" s="106" t="s">
        <v>17</v>
      </c>
    </row>
    <row r="15" spans="1:23">
      <c r="A15" s="121">
        <v>7</v>
      </c>
      <c r="B15" s="68" t="s">
        <v>556</v>
      </c>
      <c r="C15" s="68" t="s">
        <v>557</v>
      </c>
      <c r="D15" s="216">
        <v>1966</v>
      </c>
      <c r="E15" s="68" t="s">
        <v>180</v>
      </c>
      <c r="F15" s="216">
        <v>87</v>
      </c>
      <c r="G15" s="216">
        <v>88</v>
      </c>
      <c r="H15" s="216">
        <v>84</v>
      </c>
      <c r="I15" s="216">
        <v>86</v>
      </c>
      <c r="J15" s="216">
        <v>83</v>
      </c>
      <c r="K15" s="216">
        <v>86</v>
      </c>
      <c r="L15" s="134">
        <v>514</v>
      </c>
      <c r="M15" s="342">
        <v>5</v>
      </c>
      <c r="N15" s="106" t="s">
        <v>23</v>
      </c>
    </row>
    <row r="16" spans="1:23">
      <c r="A16" s="121">
        <v>8</v>
      </c>
      <c r="B16" s="68" t="s">
        <v>274</v>
      </c>
      <c r="C16" s="68" t="s">
        <v>275</v>
      </c>
      <c r="D16" s="216">
        <v>1964</v>
      </c>
      <c r="E16" s="68" t="s">
        <v>174</v>
      </c>
      <c r="F16" s="216">
        <v>87</v>
      </c>
      <c r="G16" s="216">
        <v>85</v>
      </c>
      <c r="H16" s="216">
        <v>82</v>
      </c>
      <c r="I16" s="216">
        <v>88</v>
      </c>
      <c r="J16" s="216">
        <v>84</v>
      </c>
      <c r="K16" s="216">
        <v>87</v>
      </c>
      <c r="L16" s="134">
        <v>513</v>
      </c>
      <c r="M16" s="342">
        <v>3</v>
      </c>
      <c r="N16" s="106" t="s">
        <v>23</v>
      </c>
    </row>
    <row r="17" spans="1:17" s="7" customFormat="1" ht="15.6">
      <c r="A17" s="121">
        <v>9</v>
      </c>
      <c r="B17" s="68" t="s">
        <v>238</v>
      </c>
      <c r="C17" s="68" t="s">
        <v>239</v>
      </c>
      <c r="D17" s="216">
        <v>1990</v>
      </c>
      <c r="E17" s="68" t="s">
        <v>177</v>
      </c>
      <c r="F17" s="216">
        <v>82</v>
      </c>
      <c r="G17" s="216">
        <v>92</v>
      </c>
      <c r="H17" s="216">
        <v>86</v>
      </c>
      <c r="I17" s="216">
        <v>85</v>
      </c>
      <c r="J17" s="216">
        <v>82</v>
      </c>
      <c r="K17" s="216">
        <v>85</v>
      </c>
      <c r="L17" s="134">
        <v>512</v>
      </c>
      <c r="M17" s="342">
        <v>6</v>
      </c>
      <c r="N17" s="106" t="s">
        <v>23</v>
      </c>
      <c r="O17" s="90"/>
      <c r="P17" s="91"/>
      <c r="Q17" s="92"/>
    </row>
    <row r="18" spans="1:17" s="7" customFormat="1" ht="15.6">
      <c r="A18" s="121">
        <v>10</v>
      </c>
      <c r="B18" s="68" t="s">
        <v>386</v>
      </c>
      <c r="C18" s="68" t="s">
        <v>558</v>
      </c>
      <c r="D18" s="216">
        <v>1987</v>
      </c>
      <c r="E18" s="68" t="s">
        <v>180</v>
      </c>
      <c r="F18" s="216">
        <v>82</v>
      </c>
      <c r="G18" s="216">
        <v>86</v>
      </c>
      <c r="H18" s="216">
        <v>85</v>
      </c>
      <c r="I18" s="216">
        <v>84</v>
      </c>
      <c r="J18" s="216">
        <v>88</v>
      </c>
      <c r="K18" s="216">
        <v>86</v>
      </c>
      <c r="L18" s="134">
        <v>511</v>
      </c>
      <c r="M18" s="342">
        <v>6</v>
      </c>
      <c r="N18" s="106" t="s">
        <v>23</v>
      </c>
      <c r="O18" s="90"/>
      <c r="P18" s="91"/>
      <c r="Q18" s="92"/>
    </row>
    <row r="19" spans="1:17" s="7" customFormat="1" ht="15.6">
      <c r="A19" s="121">
        <v>11</v>
      </c>
      <c r="B19" s="68" t="s">
        <v>281</v>
      </c>
      <c r="C19" s="68" t="s">
        <v>282</v>
      </c>
      <c r="D19" s="216">
        <v>1972</v>
      </c>
      <c r="E19" s="68" t="s">
        <v>194</v>
      </c>
      <c r="F19" s="216">
        <v>82</v>
      </c>
      <c r="G19" s="216">
        <v>79</v>
      </c>
      <c r="H19" s="216">
        <v>87</v>
      </c>
      <c r="I19" s="216">
        <v>88</v>
      </c>
      <c r="J19" s="216">
        <v>83</v>
      </c>
      <c r="K19" s="216">
        <v>84</v>
      </c>
      <c r="L19" s="134">
        <v>503</v>
      </c>
      <c r="M19" s="342">
        <v>2</v>
      </c>
      <c r="N19" s="106" t="s">
        <v>23</v>
      </c>
      <c r="O19" s="90"/>
      <c r="P19" s="91"/>
      <c r="Q19" s="92"/>
    </row>
    <row r="20" spans="1:17">
      <c r="A20" s="121">
        <v>12</v>
      </c>
      <c r="B20" s="68" t="s">
        <v>264</v>
      </c>
      <c r="C20" s="68" t="s">
        <v>265</v>
      </c>
      <c r="D20" s="216">
        <v>1980</v>
      </c>
      <c r="E20" s="68" t="s">
        <v>197</v>
      </c>
      <c r="F20" s="216">
        <v>88</v>
      </c>
      <c r="G20" s="216">
        <v>86</v>
      </c>
      <c r="H20" s="216">
        <v>85</v>
      </c>
      <c r="I20" s="216">
        <v>80</v>
      </c>
      <c r="J20" s="216">
        <v>80</v>
      </c>
      <c r="K20" s="216">
        <v>80</v>
      </c>
      <c r="L20" s="134">
        <v>499</v>
      </c>
      <c r="M20" s="342">
        <v>2</v>
      </c>
      <c r="N20" s="106" t="s">
        <v>23</v>
      </c>
    </row>
    <row r="21" spans="1:17">
      <c r="A21" s="121">
        <v>13</v>
      </c>
      <c r="B21" s="68" t="s">
        <v>561</v>
      </c>
      <c r="C21" s="68" t="s">
        <v>562</v>
      </c>
      <c r="D21" s="216">
        <v>1972</v>
      </c>
      <c r="E21" s="68" t="s">
        <v>197</v>
      </c>
      <c r="F21" s="216">
        <v>80</v>
      </c>
      <c r="G21" s="216">
        <v>75</v>
      </c>
      <c r="H21" s="216">
        <v>77</v>
      </c>
      <c r="I21" s="216">
        <v>88</v>
      </c>
      <c r="J21" s="216">
        <v>87</v>
      </c>
      <c r="K21" s="216">
        <v>90</v>
      </c>
      <c r="L21" s="134">
        <v>497</v>
      </c>
      <c r="M21" s="342">
        <v>5</v>
      </c>
      <c r="N21" s="106" t="s">
        <v>23</v>
      </c>
    </row>
    <row r="22" spans="1:17">
      <c r="A22" s="121">
        <v>14</v>
      </c>
      <c r="B22" s="68" t="s">
        <v>554</v>
      </c>
      <c r="C22" s="68" t="s">
        <v>555</v>
      </c>
      <c r="D22" s="216">
        <v>1958</v>
      </c>
      <c r="E22" s="68" t="s">
        <v>177</v>
      </c>
      <c r="F22" s="216">
        <v>86</v>
      </c>
      <c r="G22" s="216">
        <v>89</v>
      </c>
      <c r="H22" s="216">
        <v>81</v>
      </c>
      <c r="I22" s="216">
        <v>86</v>
      </c>
      <c r="J22" s="216">
        <v>81</v>
      </c>
      <c r="K22" s="216">
        <v>72</v>
      </c>
      <c r="L22" s="134">
        <v>495</v>
      </c>
      <c r="M22" s="342">
        <v>4</v>
      </c>
      <c r="N22" s="106" t="s">
        <v>23</v>
      </c>
    </row>
    <row r="23" spans="1:17">
      <c r="A23" s="121">
        <v>15</v>
      </c>
      <c r="B23" s="68" t="s">
        <v>559</v>
      </c>
      <c r="C23" s="68" t="s">
        <v>560</v>
      </c>
      <c r="D23" s="216">
        <v>1983</v>
      </c>
      <c r="E23" s="68" t="s">
        <v>180</v>
      </c>
      <c r="F23" s="216">
        <v>84</v>
      </c>
      <c r="G23" s="216">
        <v>79</v>
      </c>
      <c r="H23" s="216">
        <v>81</v>
      </c>
      <c r="I23" s="216">
        <v>81</v>
      </c>
      <c r="J23" s="216">
        <v>89</v>
      </c>
      <c r="K23" s="216">
        <v>81</v>
      </c>
      <c r="L23" s="134">
        <v>495</v>
      </c>
      <c r="M23" s="342">
        <v>1</v>
      </c>
      <c r="N23" s="106" t="s">
        <v>23</v>
      </c>
    </row>
    <row r="24" spans="1:17">
      <c r="A24" s="121">
        <v>16</v>
      </c>
      <c r="B24" s="68" t="s">
        <v>463</v>
      </c>
      <c r="C24" s="68" t="s">
        <v>563</v>
      </c>
      <c r="D24" s="216">
        <v>1977</v>
      </c>
      <c r="E24" s="68" t="s">
        <v>174</v>
      </c>
      <c r="F24" s="216">
        <v>86</v>
      </c>
      <c r="G24" s="216">
        <v>82</v>
      </c>
      <c r="H24" s="216">
        <v>79</v>
      </c>
      <c r="I24" s="216">
        <v>86</v>
      </c>
      <c r="J24" s="216">
        <v>77</v>
      </c>
      <c r="K24" s="216">
        <v>79</v>
      </c>
      <c r="L24" s="134">
        <v>489</v>
      </c>
      <c r="M24" s="342">
        <v>3</v>
      </c>
      <c r="N24" s="106" t="s">
        <v>23</v>
      </c>
    </row>
    <row r="25" spans="1:17">
      <c r="A25" s="121">
        <v>17</v>
      </c>
      <c r="B25" s="68" t="s">
        <v>547</v>
      </c>
      <c r="C25" s="68" t="s">
        <v>548</v>
      </c>
      <c r="D25" s="216">
        <v>1987</v>
      </c>
      <c r="E25" s="68" t="s">
        <v>278</v>
      </c>
      <c r="F25" s="216">
        <v>81</v>
      </c>
      <c r="G25" s="216">
        <v>80</v>
      </c>
      <c r="H25" s="216">
        <v>82</v>
      </c>
      <c r="I25" s="216">
        <v>81</v>
      </c>
      <c r="J25" s="216">
        <v>75</v>
      </c>
      <c r="K25" s="216">
        <v>85</v>
      </c>
      <c r="L25" s="134">
        <v>484</v>
      </c>
      <c r="M25" s="342">
        <v>3</v>
      </c>
      <c r="N25" s="106" t="s">
        <v>23</v>
      </c>
    </row>
    <row r="26" spans="1:17">
      <c r="A26" s="121">
        <v>18</v>
      </c>
      <c r="B26" s="68" t="s">
        <v>261</v>
      </c>
      <c r="C26" s="68" t="s">
        <v>186</v>
      </c>
      <c r="D26" s="216">
        <v>1996</v>
      </c>
      <c r="E26" s="68" t="s">
        <v>187</v>
      </c>
      <c r="F26" s="216">
        <v>77</v>
      </c>
      <c r="G26" s="216">
        <v>79</v>
      </c>
      <c r="H26" s="216">
        <v>78</v>
      </c>
      <c r="I26" s="216">
        <v>82</v>
      </c>
      <c r="J26" s="216">
        <v>82</v>
      </c>
      <c r="K26" s="216">
        <v>82</v>
      </c>
      <c r="L26" s="134">
        <v>480</v>
      </c>
      <c r="M26" s="342">
        <v>2</v>
      </c>
      <c r="N26" s="106" t="s">
        <v>23</v>
      </c>
    </row>
    <row r="27" spans="1:17">
      <c r="A27" s="121">
        <v>19</v>
      </c>
      <c r="B27" s="68" t="s">
        <v>245</v>
      </c>
      <c r="C27" s="68" t="s">
        <v>246</v>
      </c>
      <c r="D27" s="216">
        <v>1988</v>
      </c>
      <c r="E27" s="68" t="s">
        <v>278</v>
      </c>
      <c r="F27" s="216">
        <v>82</v>
      </c>
      <c r="G27" s="216">
        <v>78</v>
      </c>
      <c r="H27" s="216">
        <v>77</v>
      </c>
      <c r="I27" s="216">
        <v>77</v>
      </c>
      <c r="J27" s="216">
        <v>79</v>
      </c>
      <c r="K27" s="216">
        <v>82</v>
      </c>
      <c r="L27" s="134">
        <v>475</v>
      </c>
      <c r="M27" s="342">
        <v>3</v>
      </c>
      <c r="N27" s="106"/>
    </row>
    <row r="28" spans="1:17">
      <c r="A28" s="121">
        <v>20</v>
      </c>
      <c r="B28" s="68" t="s">
        <v>257</v>
      </c>
      <c r="C28" s="68" t="s">
        <v>258</v>
      </c>
      <c r="D28" s="216">
        <v>1977</v>
      </c>
      <c r="E28" s="68" t="s">
        <v>184</v>
      </c>
      <c r="F28" s="216">
        <v>73</v>
      </c>
      <c r="G28" s="216">
        <v>74</v>
      </c>
      <c r="H28" s="216">
        <v>84</v>
      </c>
      <c r="I28" s="216">
        <v>79</v>
      </c>
      <c r="J28" s="216">
        <v>80</v>
      </c>
      <c r="K28" s="216">
        <v>82</v>
      </c>
      <c r="L28" s="134">
        <v>472</v>
      </c>
      <c r="M28" s="342">
        <v>6</v>
      </c>
      <c r="N28" s="106"/>
    </row>
    <row r="29" spans="1:17">
      <c r="A29" s="121">
        <v>21</v>
      </c>
      <c r="B29" s="68" t="s">
        <v>447</v>
      </c>
      <c r="C29" s="68" t="s">
        <v>191</v>
      </c>
      <c r="D29" s="216">
        <v>1983</v>
      </c>
      <c r="E29" s="68" t="s">
        <v>180</v>
      </c>
      <c r="F29" s="216">
        <v>75</v>
      </c>
      <c r="G29" s="216">
        <v>70</v>
      </c>
      <c r="H29" s="216">
        <v>81</v>
      </c>
      <c r="I29" s="216">
        <v>80</v>
      </c>
      <c r="J29" s="216">
        <v>83</v>
      </c>
      <c r="K29" s="216">
        <v>83</v>
      </c>
      <c r="L29" s="134">
        <v>472</v>
      </c>
      <c r="M29" s="342">
        <v>3</v>
      </c>
      <c r="N29" s="106"/>
    </row>
    <row r="30" spans="1:17">
      <c r="A30" s="121">
        <v>22</v>
      </c>
      <c r="B30" s="68" t="s">
        <v>551</v>
      </c>
      <c r="C30" s="68" t="s">
        <v>552</v>
      </c>
      <c r="D30" s="216">
        <v>1959</v>
      </c>
      <c r="E30" s="68" t="s">
        <v>194</v>
      </c>
      <c r="F30" s="216">
        <v>71</v>
      </c>
      <c r="G30" s="216">
        <v>76</v>
      </c>
      <c r="H30" s="216">
        <v>78</v>
      </c>
      <c r="I30" s="216">
        <v>83</v>
      </c>
      <c r="J30" s="216">
        <v>87</v>
      </c>
      <c r="K30" s="216">
        <v>73</v>
      </c>
      <c r="L30" s="134">
        <v>468</v>
      </c>
      <c r="M30" s="342">
        <v>4</v>
      </c>
      <c r="N30" s="106"/>
    </row>
    <row r="31" spans="1:17">
      <c r="A31" s="121">
        <v>23</v>
      </c>
      <c r="B31" s="68" t="s">
        <v>270</v>
      </c>
      <c r="C31" s="68" t="s">
        <v>271</v>
      </c>
      <c r="D31" s="216">
        <v>1978</v>
      </c>
      <c r="E31" s="68" t="s">
        <v>174</v>
      </c>
      <c r="F31" s="216">
        <v>83</v>
      </c>
      <c r="G31" s="216">
        <v>81</v>
      </c>
      <c r="H31" s="216">
        <v>71</v>
      </c>
      <c r="I31" s="216">
        <v>76</v>
      </c>
      <c r="J31" s="216">
        <v>79</v>
      </c>
      <c r="K31" s="216">
        <v>78</v>
      </c>
      <c r="L31" s="134">
        <v>468</v>
      </c>
      <c r="M31" s="342">
        <v>1</v>
      </c>
      <c r="N31" s="106"/>
    </row>
    <row r="32" spans="1:17" s="7" customFormat="1" ht="15.6">
      <c r="A32" s="121">
        <v>24</v>
      </c>
      <c r="B32" s="68" t="s">
        <v>259</v>
      </c>
      <c r="C32" s="68" t="s">
        <v>260</v>
      </c>
      <c r="D32" s="216">
        <v>1986</v>
      </c>
      <c r="E32" s="68" t="s">
        <v>187</v>
      </c>
      <c r="F32" s="216">
        <v>67</v>
      </c>
      <c r="G32" s="216">
        <v>66</v>
      </c>
      <c r="H32" s="216">
        <v>79</v>
      </c>
      <c r="I32" s="216">
        <v>78</v>
      </c>
      <c r="J32" s="216">
        <v>76</v>
      </c>
      <c r="K32" s="216">
        <v>82</v>
      </c>
      <c r="L32" s="134">
        <v>448</v>
      </c>
      <c r="M32" s="342">
        <v>6</v>
      </c>
      <c r="N32" s="106"/>
      <c r="O32" s="90"/>
      <c r="P32" s="91"/>
      <c r="Q32" s="92"/>
    </row>
    <row r="33" spans="1:21" s="7" customFormat="1" ht="15.6">
      <c r="A33" s="121" t="s">
        <v>540</v>
      </c>
      <c r="B33" s="68" t="s">
        <v>564</v>
      </c>
      <c r="C33" s="68" t="s">
        <v>565</v>
      </c>
      <c r="D33" s="216">
        <v>1952</v>
      </c>
      <c r="E33" s="68" t="s">
        <v>174</v>
      </c>
      <c r="F33" s="216">
        <v>71</v>
      </c>
      <c r="G33" s="216">
        <v>68</v>
      </c>
      <c r="H33" s="216">
        <v>57</v>
      </c>
      <c r="I33" s="216">
        <v>67</v>
      </c>
      <c r="J33" s="216">
        <v>59</v>
      </c>
      <c r="K33" s="216">
        <v>76</v>
      </c>
      <c r="L33" s="134">
        <v>398</v>
      </c>
      <c r="M33" s="342">
        <v>1</v>
      </c>
      <c r="N33" s="106"/>
      <c r="O33" s="90"/>
      <c r="P33" s="91"/>
      <c r="Q33" s="92"/>
    </row>
    <row r="34" spans="1:21">
      <c r="A34" s="117"/>
      <c r="B34" s="123"/>
      <c r="C34" s="123"/>
      <c r="D34" s="343"/>
      <c r="E34" s="68"/>
      <c r="F34" s="344"/>
      <c r="G34" s="344"/>
      <c r="H34" s="344"/>
      <c r="I34" s="344"/>
      <c r="J34" s="344"/>
      <c r="K34" s="106"/>
      <c r="L34" s="106"/>
      <c r="M34" s="167"/>
      <c r="N34" s="132"/>
    </row>
    <row r="35" spans="1:21" ht="15.6">
      <c r="A35" s="152" t="s">
        <v>46</v>
      </c>
      <c r="B35" s="152"/>
      <c r="C35" s="152"/>
      <c r="D35" s="152"/>
      <c r="E35" s="261" t="s">
        <v>55</v>
      </c>
      <c r="F35" s="262" t="s">
        <v>69</v>
      </c>
      <c r="G35" s="262"/>
      <c r="H35" s="262"/>
      <c r="I35" s="262"/>
      <c r="J35" s="262"/>
      <c r="K35" s="262"/>
      <c r="L35" s="262"/>
      <c r="M35" s="262"/>
    </row>
    <row r="36" spans="1:21" ht="15.6">
      <c r="A36" s="93"/>
      <c r="B36" s="93"/>
      <c r="C36" s="93"/>
      <c r="D36" s="94"/>
      <c r="E36" s="93"/>
      <c r="K36" s="40"/>
      <c r="L36" s="40"/>
      <c r="M36" s="40"/>
      <c r="N36" s="40"/>
    </row>
    <row r="37" spans="1:21">
      <c r="A37" s="158" t="s">
        <v>19</v>
      </c>
      <c r="B37" s="395" t="s">
        <v>20</v>
      </c>
      <c r="C37" s="395"/>
      <c r="D37" s="143" t="s">
        <v>34</v>
      </c>
      <c r="E37" s="159" t="s">
        <v>49</v>
      </c>
      <c r="F37" s="160" t="s">
        <v>16</v>
      </c>
      <c r="G37" s="160" t="s">
        <v>17</v>
      </c>
      <c r="H37" s="160" t="s">
        <v>23</v>
      </c>
      <c r="I37" s="160" t="s">
        <v>35</v>
      </c>
      <c r="J37" s="160" t="s">
        <v>36</v>
      </c>
      <c r="K37" s="160" t="s">
        <v>37</v>
      </c>
      <c r="L37" s="160" t="s">
        <v>14</v>
      </c>
      <c r="M37" s="160" t="s">
        <v>48</v>
      </c>
      <c r="N37" s="141" t="s">
        <v>15</v>
      </c>
    </row>
    <row r="38" spans="1:21" s="52" customFormat="1" ht="15.6">
      <c r="A38" s="186"/>
      <c r="B38" s="187"/>
      <c r="C38" s="187"/>
      <c r="D38" s="183"/>
      <c r="E38" s="188"/>
      <c r="F38" s="189"/>
      <c r="G38" s="189"/>
      <c r="H38" s="189"/>
      <c r="I38" s="189"/>
      <c r="J38" s="189"/>
      <c r="K38" s="189"/>
      <c r="L38" s="189"/>
      <c r="M38" s="189"/>
      <c r="N38" s="190"/>
      <c r="O38" s="86"/>
    </row>
    <row r="39" spans="1:21" s="52" customFormat="1" ht="15.6">
      <c r="A39" s="345" t="s">
        <v>16</v>
      </c>
      <c r="B39" s="52" t="s">
        <v>253</v>
      </c>
      <c r="C39" s="52" t="s">
        <v>254</v>
      </c>
      <c r="D39" s="39">
        <v>2001</v>
      </c>
      <c r="E39" s="40" t="s">
        <v>184</v>
      </c>
      <c r="F39" s="39">
        <v>83</v>
      </c>
      <c r="G39" s="39">
        <v>86</v>
      </c>
      <c r="H39" s="39">
        <v>85</v>
      </c>
      <c r="I39" s="39">
        <v>91</v>
      </c>
      <c r="J39" s="39">
        <v>90</v>
      </c>
      <c r="K39" s="39">
        <v>84</v>
      </c>
      <c r="L39" s="346">
        <v>519</v>
      </c>
      <c r="M39" s="210">
        <v>7</v>
      </c>
      <c r="N39" s="39" t="s">
        <v>17</v>
      </c>
      <c r="O39" s="86"/>
      <c r="T39" s="189"/>
    </row>
    <row r="40" spans="1:21">
      <c r="A40" s="345" t="s">
        <v>17</v>
      </c>
      <c r="B40" s="52" t="s">
        <v>293</v>
      </c>
      <c r="C40" s="52" t="s">
        <v>294</v>
      </c>
      <c r="D40" s="39">
        <v>2004</v>
      </c>
      <c r="E40" s="40" t="s">
        <v>200</v>
      </c>
      <c r="F40" s="39">
        <v>81</v>
      </c>
      <c r="G40" s="39">
        <v>85</v>
      </c>
      <c r="H40" s="39">
        <v>89</v>
      </c>
      <c r="I40" s="39">
        <v>88</v>
      </c>
      <c r="J40" s="39">
        <v>90</v>
      </c>
      <c r="K40" s="39">
        <v>85</v>
      </c>
      <c r="L40" s="346">
        <v>518</v>
      </c>
      <c r="M40" s="190">
        <v>0</v>
      </c>
      <c r="N40" s="39" t="s">
        <v>17</v>
      </c>
      <c r="T40" s="189"/>
    </row>
    <row r="41" spans="1:21">
      <c r="A41" s="345" t="s">
        <v>23</v>
      </c>
      <c r="B41" s="52" t="s">
        <v>251</v>
      </c>
      <c r="C41" s="52" t="s">
        <v>252</v>
      </c>
      <c r="D41" s="39">
        <v>2002</v>
      </c>
      <c r="E41" s="40" t="s">
        <v>180</v>
      </c>
      <c r="F41" s="39">
        <v>73</v>
      </c>
      <c r="G41" s="39">
        <v>72</v>
      </c>
      <c r="H41" s="39">
        <v>84</v>
      </c>
      <c r="I41" s="39">
        <v>89</v>
      </c>
      <c r="J41" s="39">
        <v>79</v>
      </c>
      <c r="K41" s="39">
        <v>75</v>
      </c>
      <c r="L41" s="346">
        <v>472</v>
      </c>
      <c r="M41" s="190">
        <v>2</v>
      </c>
      <c r="N41" s="39"/>
      <c r="T41" s="189"/>
    </row>
    <row r="42" spans="1:21">
      <c r="A42" s="108">
        <v>4</v>
      </c>
      <c r="B42" s="40" t="s">
        <v>249</v>
      </c>
      <c r="C42" s="40" t="s">
        <v>250</v>
      </c>
      <c r="D42" s="39">
        <v>2003</v>
      </c>
      <c r="E42" s="40" t="s">
        <v>180</v>
      </c>
      <c r="F42" s="39">
        <v>69</v>
      </c>
      <c r="G42" s="39">
        <v>74</v>
      </c>
      <c r="H42" s="39">
        <v>80</v>
      </c>
      <c r="I42" s="39">
        <v>79</v>
      </c>
      <c r="J42" s="39">
        <v>76</v>
      </c>
      <c r="K42" s="39">
        <v>83</v>
      </c>
      <c r="L42" s="346">
        <v>461</v>
      </c>
      <c r="M42" s="190">
        <v>2</v>
      </c>
      <c r="N42" s="39"/>
      <c r="T42" s="189"/>
    </row>
    <row r="43" spans="1:21">
      <c r="A43" s="108">
        <v>5</v>
      </c>
      <c r="B43" s="40" t="s">
        <v>295</v>
      </c>
      <c r="C43" s="40" t="s">
        <v>296</v>
      </c>
      <c r="D43" s="39">
        <v>2005</v>
      </c>
      <c r="E43" s="40" t="s">
        <v>184</v>
      </c>
      <c r="F43" s="39">
        <v>70</v>
      </c>
      <c r="G43" s="39">
        <v>77</v>
      </c>
      <c r="H43" s="39">
        <v>74</v>
      </c>
      <c r="I43" s="39">
        <v>75</v>
      </c>
      <c r="J43" s="39">
        <v>80</v>
      </c>
      <c r="K43" s="39">
        <v>82</v>
      </c>
      <c r="L43" s="346">
        <v>458</v>
      </c>
      <c r="M43" s="190">
        <v>2</v>
      </c>
      <c r="N43" s="39"/>
      <c r="T43" s="189"/>
    </row>
    <row r="44" spans="1:21">
      <c r="A44" s="108">
        <v>6</v>
      </c>
      <c r="B44" s="40" t="s">
        <v>268</v>
      </c>
      <c r="C44" s="40" t="s">
        <v>269</v>
      </c>
      <c r="D44" s="39">
        <v>2002</v>
      </c>
      <c r="E44" s="40" t="s">
        <v>197</v>
      </c>
      <c r="F44" s="39">
        <v>70</v>
      </c>
      <c r="G44" s="39">
        <v>70</v>
      </c>
      <c r="H44" s="39">
        <v>80</v>
      </c>
      <c r="I44" s="39">
        <v>81</v>
      </c>
      <c r="J44" s="39">
        <v>77</v>
      </c>
      <c r="K44" s="39">
        <v>74</v>
      </c>
      <c r="L44" s="346">
        <v>452</v>
      </c>
      <c r="M44" s="190">
        <v>2</v>
      </c>
      <c r="T44" s="189"/>
      <c r="U44" s="39"/>
    </row>
    <row r="45" spans="1:21">
      <c r="A45" s="108">
        <v>7</v>
      </c>
      <c r="B45" s="40" t="s">
        <v>299</v>
      </c>
      <c r="C45" s="40" t="s">
        <v>300</v>
      </c>
      <c r="D45" s="39">
        <v>2005</v>
      </c>
      <c r="E45" s="40" t="s">
        <v>184</v>
      </c>
      <c r="F45" s="39">
        <v>76</v>
      </c>
      <c r="G45" s="55">
        <v>76</v>
      </c>
      <c r="H45" s="55">
        <v>69</v>
      </c>
      <c r="I45" s="55">
        <v>70</v>
      </c>
      <c r="J45" s="55">
        <v>77</v>
      </c>
      <c r="K45" s="55">
        <v>61</v>
      </c>
      <c r="L45" s="370">
        <v>429</v>
      </c>
      <c r="M45" s="190">
        <v>1</v>
      </c>
      <c r="T45" s="189"/>
      <c r="U45" s="39"/>
    </row>
    <row r="46" spans="1:21">
      <c r="A46" s="108">
        <v>8</v>
      </c>
      <c r="B46" s="40" t="s">
        <v>302</v>
      </c>
      <c r="C46" s="40" t="s">
        <v>303</v>
      </c>
      <c r="D46" s="39">
        <v>2005</v>
      </c>
      <c r="E46" s="40" t="s">
        <v>184</v>
      </c>
      <c r="F46" s="39">
        <v>65</v>
      </c>
      <c r="G46" s="39">
        <v>74</v>
      </c>
      <c r="H46" s="39">
        <v>68</v>
      </c>
      <c r="I46" s="39">
        <v>70</v>
      </c>
      <c r="J46" s="39">
        <v>67</v>
      </c>
      <c r="K46" s="39">
        <v>84</v>
      </c>
      <c r="L46" s="346">
        <v>428</v>
      </c>
      <c r="M46" s="190">
        <v>2</v>
      </c>
      <c r="T46" s="189"/>
      <c r="U46" s="39"/>
    </row>
    <row r="47" spans="1:21">
      <c r="A47" s="108">
        <v>9</v>
      </c>
      <c r="B47" s="40" t="s">
        <v>262</v>
      </c>
      <c r="C47" s="40" t="s">
        <v>263</v>
      </c>
      <c r="D47" s="39">
        <v>2005</v>
      </c>
      <c r="E47" s="40" t="s">
        <v>187</v>
      </c>
      <c r="F47" s="39">
        <v>77</v>
      </c>
      <c r="G47" s="39">
        <v>69</v>
      </c>
      <c r="H47" s="39">
        <v>63</v>
      </c>
      <c r="I47" s="39">
        <v>59</v>
      </c>
      <c r="J47" s="39">
        <v>70</v>
      </c>
      <c r="K47" s="39">
        <v>65</v>
      </c>
      <c r="L47" s="346">
        <v>403</v>
      </c>
      <c r="M47" s="190">
        <v>1</v>
      </c>
      <c r="T47" s="189"/>
      <c r="U47" s="39"/>
    </row>
    <row r="48" spans="1:21">
      <c r="A48" s="108">
        <v>10</v>
      </c>
      <c r="B48" s="40" t="s">
        <v>270</v>
      </c>
      <c r="C48" s="40" t="s">
        <v>301</v>
      </c>
      <c r="D48" s="39">
        <v>2005</v>
      </c>
      <c r="E48" s="40" t="s">
        <v>187</v>
      </c>
      <c r="F48" s="39">
        <v>62</v>
      </c>
      <c r="G48" s="39">
        <v>67</v>
      </c>
      <c r="H48" s="39">
        <v>58</v>
      </c>
      <c r="I48" s="39">
        <v>73</v>
      </c>
      <c r="J48" s="39">
        <v>53</v>
      </c>
      <c r="K48" s="39">
        <v>61</v>
      </c>
      <c r="L48" s="346">
        <v>374</v>
      </c>
      <c r="M48" s="190">
        <v>1</v>
      </c>
      <c r="T48" s="189"/>
      <c r="U48" s="39"/>
    </row>
    <row r="49" spans="1:21">
      <c r="A49" s="108">
        <v>11</v>
      </c>
      <c r="B49" s="40" t="s">
        <v>495</v>
      </c>
      <c r="C49" s="40" t="s">
        <v>301</v>
      </c>
      <c r="D49" s="39">
        <v>2006</v>
      </c>
      <c r="E49" s="40" t="s">
        <v>187</v>
      </c>
      <c r="F49" s="39">
        <v>53</v>
      </c>
      <c r="G49" s="39">
        <v>65</v>
      </c>
      <c r="H49" s="39">
        <v>57</v>
      </c>
      <c r="I49" s="39">
        <v>44</v>
      </c>
      <c r="J49" s="39">
        <v>68</v>
      </c>
      <c r="K49" s="39">
        <v>66</v>
      </c>
      <c r="L49" s="346">
        <v>353</v>
      </c>
      <c r="M49" s="190">
        <v>0</v>
      </c>
      <c r="T49" s="189"/>
      <c r="U49" s="39"/>
    </row>
    <row r="50" spans="1:21">
      <c r="A50" s="108"/>
      <c r="B50" s="40"/>
      <c r="C50" s="40"/>
      <c r="D50" s="39"/>
      <c r="E50" s="40"/>
      <c r="F50" s="39"/>
      <c r="G50" s="39"/>
      <c r="H50" s="39"/>
      <c r="I50" s="39"/>
      <c r="J50" s="39"/>
      <c r="K50" s="39"/>
      <c r="L50" s="346"/>
      <c r="T50" s="189"/>
      <c r="U50" s="39"/>
    </row>
    <row r="51" spans="1:21">
      <c r="A51" s="108"/>
      <c r="B51" s="40"/>
      <c r="C51" s="40"/>
      <c r="D51" s="39"/>
      <c r="E51" s="40"/>
      <c r="F51" s="39"/>
      <c r="G51" s="39"/>
      <c r="H51" s="39"/>
      <c r="I51" s="39"/>
      <c r="J51" s="39"/>
      <c r="K51" s="39"/>
      <c r="L51" s="346"/>
      <c r="M51" s="189"/>
      <c r="N51" s="39"/>
    </row>
    <row r="52" spans="1:21">
      <c r="A52" s="108"/>
      <c r="B52" s="40"/>
      <c r="C52" s="40"/>
      <c r="D52" s="39"/>
      <c r="E52" s="40"/>
      <c r="F52" s="39"/>
      <c r="G52" s="39"/>
      <c r="H52" s="39"/>
      <c r="I52" s="39"/>
      <c r="J52" s="39"/>
      <c r="K52" s="39"/>
      <c r="L52" s="346"/>
      <c r="M52" s="189"/>
      <c r="N52" s="39"/>
    </row>
    <row r="53" spans="1:21">
      <c r="B53" s="129"/>
      <c r="C53" s="129"/>
      <c r="D53" s="108"/>
      <c r="E53" s="104"/>
      <c r="L53" s="130"/>
      <c r="M53" s="189"/>
      <c r="N53" s="39"/>
    </row>
    <row r="54" spans="1:21">
      <c r="B54" s="129"/>
      <c r="C54" s="129"/>
      <c r="D54" s="108"/>
      <c r="E54" s="104"/>
      <c r="L54" s="130"/>
      <c r="M54" s="189"/>
      <c r="N54" s="39"/>
    </row>
    <row r="55" spans="1:21">
      <c r="B55" s="129"/>
      <c r="C55" s="129"/>
      <c r="D55" s="108"/>
      <c r="E55" s="104"/>
      <c r="L55" s="130"/>
      <c r="M55" s="189"/>
      <c r="N55" s="39"/>
    </row>
    <row r="56" spans="1:21">
      <c r="B56" s="129"/>
      <c r="C56" s="129"/>
      <c r="D56" s="108"/>
      <c r="E56" s="104"/>
      <c r="L56" s="130"/>
      <c r="M56" s="189"/>
      <c r="N56" s="39"/>
    </row>
    <row r="57" spans="1:21">
      <c r="B57" s="129"/>
      <c r="C57" s="129"/>
      <c r="D57" s="108"/>
      <c r="E57" s="104"/>
      <c r="L57" s="130"/>
      <c r="M57" s="189"/>
      <c r="N57" s="39"/>
    </row>
    <row r="58" spans="1:21">
      <c r="B58" s="129"/>
      <c r="C58" s="129"/>
      <c r="D58" s="108"/>
      <c r="E58" s="104"/>
      <c r="L58" s="130"/>
      <c r="M58" s="189"/>
      <c r="N58" s="39"/>
    </row>
    <row r="59" spans="1:21">
      <c r="B59" s="129"/>
      <c r="C59" s="129"/>
      <c r="D59" s="108"/>
      <c r="E59" s="104"/>
      <c r="L59" s="130"/>
      <c r="M59" s="189"/>
      <c r="N59" s="39"/>
    </row>
    <row r="60" spans="1:21">
      <c r="B60" s="129"/>
      <c r="C60" s="129"/>
      <c r="D60" s="108"/>
      <c r="E60" s="104"/>
      <c r="L60" s="130"/>
      <c r="M60" s="189"/>
      <c r="N60" s="39"/>
    </row>
    <row r="61" spans="1:21">
      <c r="B61" s="129"/>
      <c r="C61" s="129"/>
      <c r="D61" s="108"/>
      <c r="E61" s="104"/>
      <c r="L61" s="130"/>
      <c r="M61" s="189"/>
      <c r="N61" s="39"/>
    </row>
    <row r="62" spans="1:21">
      <c r="B62" s="129"/>
      <c r="C62" s="129"/>
      <c r="D62" s="108"/>
      <c r="E62" s="104"/>
      <c r="L62" s="130"/>
      <c r="M62" s="189"/>
      <c r="N62" s="39"/>
    </row>
    <row r="63" spans="1:21">
      <c r="B63" s="129"/>
      <c r="C63" s="129"/>
      <c r="D63" s="108"/>
      <c r="E63" s="104"/>
      <c r="L63" s="130"/>
      <c r="M63" s="189"/>
      <c r="N63" s="39"/>
    </row>
    <row r="64" spans="1:21">
      <c r="B64" s="129"/>
      <c r="C64" s="129"/>
      <c r="D64" s="108"/>
      <c r="E64" s="104"/>
      <c r="L64" s="130"/>
      <c r="M64" s="189"/>
      <c r="N64" s="39"/>
    </row>
    <row r="65" spans="2:14">
      <c r="B65" s="129"/>
      <c r="C65" s="129"/>
      <c r="D65" s="108"/>
      <c r="E65" s="104"/>
      <c r="L65" s="130"/>
      <c r="M65" s="189"/>
      <c r="N65" s="39"/>
    </row>
    <row r="66" spans="2:14">
      <c r="B66" s="129"/>
      <c r="C66" s="129"/>
      <c r="D66" s="108"/>
      <c r="E66" s="104"/>
      <c r="L66" s="130"/>
      <c r="M66" s="189"/>
      <c r="N66" s="39"/>
    </row>
    <row r="67" spans="2:14">
      <c r="B67" s="129"/>
      <c r="C67" s="129"/>
      <c r="D67" s="108"/>
      <c r="E67" s="104"/>
      <c r="L67" s="130"/>
      <c r="M67" s="189"/>
      <c r="N67" s="39"/>
    </row>
    <row r="68" spans="2:14">
      <c r="B68" s="129"/>
      <c r="C68" s="129"/>
      <c r="D68" s="108"/>
      <c r="E68" s="104"/>
      <c r="L68" s="130"/>
      <c r="M68" s="189"/>
      <c r="N68" s="39"/>
    </row>
    <row r="69" spans="2:14">
      <c r="B69" s="129"/>
      <c r="C69" s="129"/>
      <c r="D69" s="108"/>
      <c r="E69" s="104"/>
      <c r="L69" s="130"/>
      <c r="M69" s="189"/>
      <c r="N69" s="39"/>
    </row>
    <row r="70" spans="2:14">
      <c r="B70" s="129"/>
      <c r="C70" s="129"/>
      <c r="D70" s="108"/>
      <c r="E70" s="104"/>
      <c r="L70" s="130"/>
      <c r="M70" s="189"/>
      <c r="N70" s="39"/>
    </row>
  </sheetData>
  <mergeCells count="4">
    <mergeCell ref="B37:C37"/>
    <mergeCell ref="A1:N1"/>
    <mergeCell ref="A3:C3"/>
    <mergeCell ref="B7:C7"/>
  </mergeCells>
  <conditionalFormatting sqref="F1:K3 E1:E2">
    <cfRule type="cellIs" dxfId="62" priority="10" stopIfTrue="1" operator="equal">
      <formula>100</formula>
    </cfRule>
  </conditionalFormatting>
  <pageMargins left="0.78740157480314965" right="0.35433070866141736" top="0.59055118110236227" bottom="0.35433070866141736" header="0" footer="0"/>
  <pageSetup paperSize="9" scale="8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9"/>
  <sheetViews>
    <sheetView topLeftCell="A13" zoomScaleNormal="100" workbookViewId="0">
      <selection activeCell="L23" sqref="L23"/>
    </sheetView>
  </sheetViews>
  <sheetFormatPr defaultRowHeight="14.4"/>
  <cols>
    <col min="1" max="1" width="5.77734375" customWidth="1"/>
    <col min="2" max="2" width="16.44140625" customWidth="1"/>
    <col min="3" max="3" width="12.5546875" customWidth="1"/>
    <col min="4" max="4" width="18.5546875" customWidth="1"/>
    <col min="5" max="5" width="6.5546875" style="60" customWidth="1"/>
    <col min="6" max="6" width="7.6640625" style="292" customWidth="1"/>
  </cols>
  <sheetData>
    <row r="1" spans="1:23" s="2" customFormat="1" ht="22.5" customHeight="1">
      <c r="A1" s="383" t="s">
        <v>153</v>
      </c>
      <c r="B1" s="383"/>
      <c r="C1" s="383"/>
      <c r="D1" s="383"/>
      <c r="E1" s="383"/>
      <c r="F1" s="383"/>
      <c r="G1" s="383"/>
      <c r="H1" s="383"/>
      <c r="I1" s="107"/>
      <c r="J1" s="107"/>
      <c r="K1" s="107"/>
      <c r="L1" s="107"/>
      <c r="M1" s="107"/>
      <c r="N1" s="107"/>
      <c r="O1" s="1"/>
      <c r="P1" s="1"/>
      <c r="Q1" s="1"/>
      <c r="R1" s="1"/>
      <c r="U1" s="3"/>
      <c r="V1" s="4"/>
      <c r="W1" s="1"/>
    </row>
    <row r="2" spans="1:23" s="2" customFormat="1" ht="21">
      <c r="A2" s="336"/>
      <c r="B2" s="336"/>
      <c r="C2" s="336"/>
      <c r="D2" s="336"/>
      <c r="E2" s="336"/>
      <c r="F2" s="296"/>
      <c r="G2" s="336"/>
      <c r="H2" s="336"/>
      <c r="I2" s="336"/>
      <c r="J2" s="336"/>
      <c r="K2" s="336"/>
      <c r="L2" s="336"/>
      <c r="M2" s="223"/>
      <c r="N2" s="336"/>
      <c r="O2" s="1"/>
      <c r="P2" s="1"/>
      <c r="Q2" s="1"/>
      <c r="R2" s="1"/>
      <c r="U2" s="3"/>
      <c r="V2" s="4"/>
      <c r="W2" s="1"/>
    </row>
    <row r="3" spans="1:23" s="8" customFormat="1" ht="15.6">
      <c r="A3" s="384" t="s">
        <v>7</v>
      </c>
      <c r="B3" s="384"/>
      <c r="C3" s="384"/>
      <c r="D3" s="6"/>
      <c r="E3" s="7"/>
      <c r="F3" s="300"/>
      <c r="G3" s="69" t="s">
        <v>159</v>
      </c>
      <c r="H3" s="6"/>
      <c r="I3" s="6"/>
      <c r="J3" s="6"/>
      <c r="K3" s="6"/>
      <c r="O3" s="162"/>
      <c r="R3" s="6"/>
      <c r="W3" s="6"/>
    </row>
    <row r="4" spans="1:23" s="40" customFormat="1" ht="15.6">
      <c r="A4" s="84"/>
      <c r="B4" s="85"/>
      <c r="C4" s="85"/>
      <c r="D4" s="43"/>
      <c r="E4" s="39"/>
      <c r="F4" s="339"/>
      <c r="G4" s="87"/>
      <c r="H4" s="87"/>
      <c r="I4" s="87"/>
      <c r="J4" s="87"/>
      <c r="K4" s="87"/>
      <c r="L4" s="87"/>
      <c r="M4" s="228"/>
      <c r="N4" s="87"/>
      <c r="O4" s="88"/>
    </row>
    <row r="5" spans="1:23" s="40" customFormat="1" ht="15.6">
      <c r="A5" s="152" t="s">
        <v>51</v>
      </c>
      <c r="B5" s="152"/>
      <c r="C5" s="152"/>
      <c r="D5" s="152"/>
      <c r="E5" s="41"/>
      <c r="F5" s="11"/>
      <c r="I5" s="262"/>
      <c r="J5" s="262"/>
      <c r="K5" s="262"/>
      <c r="L5" s="262"/>
      <c r="M5" s="262"/>
      <c r="N5" s="263"/>
      <c r="O5" s="88"/>
    </row>
    <row r="7" spans="1:23">
      <c r="B7" s="261" t="s">
        <v>57</v>
      </c>
      <c r="C7" s="262" t="s">
        <v>60</v>
      </c>
    </row>
    <row r="8" spans="1:23">
      <c r="F8" s="340"/>
    </row>
    <row r="9" spans="1:23">
      <c r="A9" s="174" t="s">
        <v>32</v>
      </c>
      <c r="B9" s="64" t="s">
        <v>177</v>
      </c>
      <c r="C9" s="68" t="s">
        <v>234</v>
      </c>
      <c r="D9" s="68" t="s">
        <v>235</v>
      </c>
      <c r="E9" s="134">
        <v>521</v>
      </c>
      <c r="F9" s="68"/>
      <c r="G9" s="127"/>
    </row>
    <row r="10" spans="1:23">
      <c r="A10" s="174"/>
      <c r="B10" s="64"/>
      <c r="C10" s="68" t="s">
        <v>238</v>
      </c>
      <c r="D10" s="68" t="s">
        <v>239</v>
      </c>
      <c r="E10" s="134">
        <v>512</v>
      </c>
      <c r="F10" s="68"/>
      <c r="G10" s="127"/>
    </row>
    <row r="11" spans="1:23">
      <c r="A11" s="174"/>
      <c r="B11" s="64"/>
      <c r="C11" s="68" t="s">
        <v>554</v>
      </c>
      <c r="D11" s="68" t="s">
        <v>555</v>
      </c>
      <c r="E11" s="134">
        <v>495</v>
      </c>
      <c r="F11" s="134">
        <v>1528</v>
      </c>
      <c r="G11" s="174"/>
    </row>
    <row r="12" spans="1:23">
      <c r="A12" s="174"/>
      <c r="B12" s="64"/>
      <c r="C12" s="68"/>
      <c r="D12" s="68"/>
      <c r="E12" s="68"/>
      <c r="F12" s="68"/>
      <c r="G12" s="127"/>
    </row>
    <row r="13" spans="1:23">
      <c r="A13" s="174" t="s">
        <v>17</v>
      </c>
      <c r="B13" s="64" t="s">
        <v>174</v>
      </c>
      <c r="C13" s="68" t="s">
        <v>541</v>
      </c>
      <c r="D13" s="68" t="s">
        <v>542</v>
      </c>
      <c r="E13" s="134">
        <v>543</v>
      </c>
      <c r="F13" s="68"/>
      <c r="G13" s="127"/>
    </row>
    <row r="14" spans="1:23">
      <c r="A14" s="174"/>
      <c r="B14" s="64"/>
      <c r="C14" s="68" t="s">
        <v>274</v>
      </c>
      <c r="D14" s="68" t="s">
        <v>275</v>
      </c>
      <c r="E14" s="134">
        <v>513</v>
      </c>
      <c r="F14" s="68"/>
      <c r="G14" s="127"/>
    </row>
    <row r="15" spans="1:23">
      <c r="A15" s="174"/>
      <c r="B15" s="64"/>
      <c r="C15" s="68" t="s">
        <v>270</v>
      </c>
      <c r="D15" s="68" t="s">
        <v>271</v>
      </c>
      <c r="E15" s="134">
        <v>468</v>
      </c>
      <c r="F15" s="134">
        <v>1524</v>
      </c>
      <c r="G15" s="174"/>
    </row>
    <row r="16" spans="1:23">
      <c r="A16" s="174"/>
      <c r="B16" s="64"/>
      <c r="C16" s="68"/>
      <c r="D16" s="68"/>
      <c r="E16" s="68"/>
      <c r="F16" s="68"/>
      <c r="G16" s="127"/>
    </row>
    <row r="17" spans="1:7">
      <c r="A17" s="174" t="s">
        <v>23</v>
      </c>
      <c r="B17" s="64" t="s">
        <v>474</v>
      </c>
      <c r="C17" s="68" t="s">
        <v>556</v>
      </c>
      <c r="D17" s="68" t="s">
        <v>557</v>
      </c>
      <c r="E17" s="134">
        <v>514</v>
      </c>
      <c r="F17" s="68"/>
      <c r="G17" s="127"/>
    </row>
    <row r="18" spans="1:7">
      <c r="A18" s="126"/>
      <c r="B18" s="68"/>
      <c r="C18" s="68" t="s">
        <v>386</v>
      </c>
      <c r="D18" s="68" t="s">
        <v>558</v>
      </c>
      <c r="E18" s="134">
        <v>511</v>
      </c>
      <c r="F18" s="68"/>
      <c r="G18" s="127"/>
    </row>
    <row r="19" spans="1:7">
      <c r="A19" s="126"/>
      <c r="B19" s="68"/>
      <c r="C19" s="68" t="s">
        <v>559</v>
      </c>
      <c r="D19" s="68" t="s">
        <v>560</v>
      </c>
      <c r="E19" s="134">
        <v>495</v>
      </c>
      <c r="F19" s="134">
        <v>1520</v>
      </c>
      <c r="G19" s="174"/>
    </row>
    <row r="20" spans="1:7">
      <c r="A20" s="126"/>
      <c r="B20" s="68"/>
      <c r="C20" s="68"/>
      <c r="D20" s="68"/>
      <c r="E20" s="68"/>
      <c r="F20" s="68"/>
      <c r="G20" s="174"/>
    </row>
    <row r="21" spans="1:7">
      <c r="A21" s="126">
        <v>4</v>
      </c>
      <c r="B21" s="68" t="s">
        <v>240</v>
      </c>
      <c r="C21" s="68" t="s">
        <v>241</v>
      </c>
      <c r="D21" s="68" t="s">
        <v>242</v>
      </c>
      <c r="E21" s="216">
        <v>518</v>
      </c>
      <c r="F21" s="68"/>
      <c r="G21" s="174"/>
    </row>
    <row r="22" spans="1:7">
      <c r="A22" s="126"/>
      <c r="B22" s="68"/>
      <c r="C22" s="68" t="s">
        <v>243</v>
      </c>
      <c r="D22" s="68" t="s">
        <v>244</v>
      </c>
      <c r="E22" s="216">
        <v>517</v>
      </c>
      <c r="F22" s="68"/>
      <c r="G22" s="174"/>
    </row>
    <row r="23" spans="1:7">
      <c r="A23" s="126"/>
      <c r="B23" s="68"/>
      <c r="C23" s="68" t="s">
        <v>245</v>
      </c>
      <c r="D23" s="68" t="s">
        <v>246</v>
      </c>
      <c r="E23" s="216">
        <v>475</v>
      </c>
      <c r="F23" s="216">
        <v>1510</v>
      </c>
      <c r="G23" s="174"/>
    </row>
    <row r="24" spans="1:7">
      <c r="A24" s="126"/>
      <c r="B24" s="127"/>
      <c r="C24" s="127"/>
      <c r="D24" s="127"/>
      <c r="E24" s="126"/>
      <c r="F24" s="364"/>
      <c r="G24" s="174"/>
    </row>
    <row r="25" spans="1:7">
      <c r="A25" s="126">
        <v>5</v>
      </c>
      <c r="B25" s="127" t="s">
        <v>197</v>
      </c>
      <c r="C25" s="127" t="s">
        <v>264</v>
      </c>
      <c r="D25" s="127" t="s">
        <v>265</v>
      </c>
      <c r="E25" s="126">
        <v>499</v>
      </c>
      <c r="F25" s="364"/>
      <c r="G25" s="174"/>
    </row>
    <row r="26" spans="1:7">
      <c r="A26" s="126"/>
      <c r="B26" s="127"/>
      <c r="C26" s="127" t="s">
        <v>561</v>
      </c>
      <c r="D26" s="127" t="s">
        <v>562</v>
      </c>
      <c r="E26" s="126">
        <v>497</v>
      </c>
      <c r="F26" s="364"/>
      <c r="G26" s="174"/>
    </row>
    <row r="27" spans="1:7">
      <c r="A27" s="60"/>
      <c r="C27" t="s">
        <v>268</v>
      </c>
      <c r="D27" t="s">
        <v>269</v>
      </c>
      <c r="E27" s="288">
        <v>452</v>
      </c>
      <c r="F27" s="306">
        <v>1448</v>
      </c>
      <c r="G27" s="292"/>
    </row>
    <row r="28" spans="1:7">
      <c r="A28" s="60"/>
    </row>
    <row r="29" spans="1:7">
      <c r="A29" s="60">
        <v>6</v>
      </c>
      <c r="B29" t="s">
        <v>187</v>
      </c>
      <c r="C29" t="s">
        <v>261</v>
      </c>
      <c r="D29" t="s">
        <v>186</v>
      </c>
      <c r="E29" s="60">
        <v>480</v>
      </c>
      <c r="F29" s="323"/>
      <c r="G29" s="292"/>
    </row>
    <row r="30" spans="1:7">
      <c r="A30" s="60"/>
      <c r="C30" t="s">
        <v>259</v>
      </c>
      <c r="D30" t="s">
        <v>260</v>
      </c>
      <c r="E30" s="60">
        <v>448</v>
      </c>
      <c r="F30" s="323"/>
      <c r="G30" s="292"/>
    </row>
    <row r="31" spans="1:7">
      <c r="A31" s="60"/>
      <c r="C31" t="s">
        <v>262</v>
      </c>
      <c r="D31" t="s">
        <v>263</v>
      </c>
      <c r="E31" s="60">
        <v>403</v>
      </c>
      <c r="F31" s="323">
        <v>1331</v>
      </c>
      <c r="G31" s="292"/>
    </row>
    <row r="33" spans="1:7">
      <c r="A33" s="60">
        <v>7</v>
      </c>
      <c r="B33" t="s">
        <v>476</v>
      </c>
      <c r="C33" t="s">
        <v>447</v>
      </c>
      <c r="D33" t="s">
        <v>191</v>
      </c>
      <c r="E33" s="60">
        <v>472</v>
      </c>
      <c r="F33" s="323"/>
      <c r="G33" s="292"/>
    </row>
    <row r="34" spans="1:7">
      <c r="A34" s="60"/>
      <c r="C34" t="s">
        <v>251</v>
      </c>
      <c r="D34" t="s">
        <v>252</v>
      </c>
      <c r="E34" s="60">
        <v>472</v>
      </c>
      <c r="F34" s="323"/>
      <c r="G34" s="292"/>
    </row>
    <row r="35" spans="1:7">
      <c r="A35" s="60"/>
      <c r="C35" t="s">
        <v>249</v>
      </c>
      <c r="D35" t="s">
        <v>250</v>
      </c>
      <c r="E35" s="60">
        <v>461</v>
      </c>
      <c r="F35" s="323">
        <v>1405</v>
      </c>
      <c r="G35" s="292"/>
    </row>
    <row r="37" spans="1:7">
      <c r="A37" s="60"/>
      <c r="F37" s="323"/>
      <c r="G37" s="292"/>
    </row>
    <row r="38" spans="1:7">
      <c r="A38" s="60"/>
      <c r="F38" s="323"/>
      <c r="G38" s="292"/>
    </row>
    <row r="39" spans="1:7">
      <c r="A39" s="60"/>
      <c r="F39" s="323"/>
      <c r="G39" s="292"/>
    </row>
  </sheetData>
  <mergeCells count="2">
    <mergeCell ref="A3:C3"/>
    <mergeCell ref="A1:H1"/>
  </mergeCells>
  <conditionalFormatting sqref="E2:K2 F3 H3:K3 I1:K1">
    <cfRule type="cellIs" dxfId="61" priority="1" stopIfTrue="1" operator="equal">
      <formula>100</formula>
    </cfRule>
  </conditionalFormatting>
  <pageMargins left="0.78740157480314965" right="0.3543307086614173" top="0.59055118110236215" bottom="0.3543307086614173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37"/>
  <sheetViews>
    <sheetView zoomScaleNormal="100" workbookViewId="0">
      <selection activeCell="K35" sqref="K35"/>
    </sheetView>
  </sheetViews>
  <sheetFormatPr defaultColWidth="8.5546875" defaultRowHeight="13.2"/>
  <cols>
    <col min="1" max="1" width="5.88671875" style="23" customWidth="1"/>
    <col min="2" max="2" width="10.109375" style="23" customWidth="1"/>
    <col min="3" max="3" width="13.88671875" style="23" customWidth="1"/>
    <col min="4" max="4" width="6.6640625" style="23" customWidth="1"/>
    <col min="5" max="5" width="12.33203125" style="23" customWidth="1"/>
    <col min="6" max="6" width="3.88671875" style="23" customWidth="1"/>
    <col min="7" max="7" width="5.6640625" style="23" customWidth="1"/>
    <col min="8" max="8" width="6.109375" style="23" customWidth="1"/>
    <col min="9" max="9" width="7.44140625" style="23" customWidth="1"/>
    <col min="10" max="10" width="3.88671875" style="23" customWidth="1"/>
    <col min="11" max="11" width="6" style="23" customWidth="1"/>
    <col min="12" max="12" width="7" style="23" customWidth="1"/>
    <col min="13" max="13" width="8.109375" style="23" customWidth="1"/>
    <col min="14" max="14" width="7.88671875" style="23" customWidth="1"/>
    <col min="15" max="15" width="5" style="23" customWidth="1"/>
    <col min="16" max="16" width="6.44140625" style="23" customWidth="1"/>
    <col min="17" max="254" width="9.109375" style="23" customWidth="1"/>
    <col min="255" max="16384" width="8.5546875" style="23"/>
  </cols>
  <sheetData>
    <row r="1" spans="1:21" s="2" customFormat="1" ht="24" customHeight="1">
      <c r="A1" s="383" t="s">
        <v>153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S1" s="3"/>
      <c r="T1" s="4"/>
      <c r="U1" s="1"/>
    </row>
    <row r="2" spans="1:21" s="2" customFormat="1" ht="2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22"/>
      <c r="P2" s="233"/>
      <c r="S2" s="3"/>
      <c r="T2" s="4"/>
      <c r="U2" s="1"/>
    </row>
    <row r="3" spans="1:21" s="8" customFormat="1" ht="15.6">
      <c r="A3" s="384" t="s">
        <v>7</v>
      </c>
      <c r="B3" s="384"/>
      <c r="C3" s="384"/>
      <c r="D3" s="6"/>
      <c r="E3" s="7"/>
      <c r="F3" s="6"/>
      <c r="G3" s="6"/>
      <c r="H3" s="6"/>
      <c r="I3" s="6"/>
      <c r="K3"/>
      <c r="M3" s="35"/>
      <c r="N3" s="69" t="s">
        <v>159</v>
      </c>
      <c r="O3" s="227"/>
      <c r="P3" s="69"/>
      <c r="U3" s="6"/>
    </row>
    <row r="4" spans="1:21" s="8" customFormat="1" ht="15.6">
      <c r="A4" s="24"/>
      <c r="B4" s="24"/>
      <c r="C4" s="24"/>
      <c r="D4" s="6"/>
      <c r="E4" s="7"/>
      <c r="F4" s="6"/>
      <c r="G4" s="6"/>
      <c r="H4" s="6"/>
      <c r="I4" s="6"/>
      <c r="J4" s="6"/>
      <c r="K4" s="6"/>
      <c r="M4" s="69"/>
      <c r="U4" s="6"/>
    </row>
    <row r="5" spans="1:21" ht="15.6">
      <c r="A5" s="153" t="s">
        <v>89</v>
      </c>
      <c r="B5" s="153"/>
      <c r="C5" s="153"/>
      <c r="D5" s="96"/>
      <c r="E5" s="12"/>
      <c r="F5" s="6"/>
      <c r="G5" s="392" t="s">
        <v>91</v>
      </c>
      <c r="H5" s="392"/>
      <c r="I5" s="262" t="s">
        <v>92</v>
      </c>
      <c r="J5" s="6"/>
      <c r="K5" s="6"/>
      <c r="L5" s="18"/>
      <c r="M5" s="15"/>
      <c r="N5" s="96"/>
      <c r="O5" s="96"/>
    </row>
    <row r="6" spans="1:21" ht="15.6">
      <c r="A6" s="81"/>
      <c r="B6" s="81"/>
      <c r="C6" s="81"/>
      <c r="D6" s="96"/>
      <c r="E6" s="12"/>
      <c r="F6" s="6"/>
      <c r="G6" s="12"/>
      <c r="H6" s="6"/>
      <c r="I6" s="13"/>
      <c r="J6" s="6"/>
      <c r="K6" s="6"/>
      <c r="L6" s="14"/>
      <c r="M6" s="15"/>
      <c r="N6" s="96"/>
      <c r="O6" s="96"/>
    </row>
    <row r="7" spans="1:21">
      <c r="A7" s="139" t="s">
        <v>40</v>
      </c>
      <c r="B7" s="388" t="s">
        <v>20</v>
      </c>
      <c r="C7" s="388"/>
      <c r="D7" s="139" t="s">
        <v>10</v>
      </c>
      <c r="E7" s="151" t="s">
        <v>49</v>
      </c>
      <c r="F7" s="138" t="s">
        <v>32</v>
      </c>
      <c r="G7" s="138" t="s">
        <v>41</v>
      </c>
      <c r="H7" s="138" t="s">
        <v>23</v>
      </c>
      <c r="I7" s="138" t="s">
        <v>22</v>
      </c>
      <c r="J7" s="138" t="s">
        <v>16</v>
      </c>
      <c r="K7" s="138" t="s">
        <v>17</v>
      </c>
      <c r="L7" s="138" t="s">
        <v>23</v>
      </c>
      <c r="M7" s="138" t="s">
        <v>22</v>
      </c>
      <c r="N7" s="138" t="s">
        <v>14</v>
      </c>
      <c r="O7" s="230" t="s">
        <v>48</v>
      </c>
      <c r="P7" s="138" t="s">
        <v>15</v>
      </c>
    </row>
    <row r="8" spans="1:21">
      <c r="A8" s="109"/>
      <c r="B8" s="109"/>
      <c r="C8" s="109"/>
      <c r="D8" s="111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</row>
    <row r="9" spans="1:21" s="102" customFormat="1">
      <c r="A9" s="116" t="s">
        <v>16</v>
      </c>
      <c r="B9" s="178" t="s">
        <v>508</v>
      </c>
      <c r="C9" s="131" t="s">
        <v>509</v>
      </c>
      <c r="D9" s="106">
        <v>1989</v>
      </c>
      <c r="E9" s="119" t="s">
        <v>177</v>
      </c>
      <c r="F9" s="106">
        <v>91</v>
      </c>
      <c r="G9" s="106">
        <v>94</v>
      </c>
      <c r="H9" s="106">
        <v>95</v>
      </c>
      <c r="I9" s="116">
        <v>280</v>
      </c>
      <c r="J9" s="106">
        <v>90</v>
      </c>
      <c r="K9" s="106">
        <v>88</v>
      </c>
      <c r="L9" s="106">
        <v>94</v>
      </c>
      <c r="M9" s="116">
        <v>272</v>
      </c>
      <c r="N9" s="116">
        <v>552</v>
      </c>
      <c r="O9" s="167">
        <v>13</v>
      </c>
      <c r="P9" s="106" t="s">
        <v>17</v>
      </c>
    </row>
    <row r="10" spans="1:21">
      <c r="A10" s="116" t="s">
        <v>17</v>
      </c>
      <c r="B10" s="178" t="s">
        <v>518</v>
      </c>
      <c r="C10" s="131" t="s">
        <v>519</v>
      </c>
      <c r="D10" s="106">
        <v>1962</v>
      </c>
      <c r="E10" s="119" t="s">
        <v>194</v>
      </c>
      <c r="F10" s="106">
        <v>95</v>
      </c>
      <c r="G10" s="106">
        <v>93</v>
      </c>
      <c r="H10" s="106">
        <v>94</v>
      </c>
      <c r="I10" s="116">
        <v>282</v>
      </c>
      <c r="J10" s="106">
        <v>80</v>
      </c>
      <c r="K10" s="106">
        <v>93</v>
      </c>
      <c r="L10" s="106">
        <v>96</v>
      </c>
      <c r="M10" s="116">
        <v>269</v>
      </c>
      <c r="N10" s="116">
        <v>551</v>
      </c>
      <c r="O10" s="167">
        <v>15</v>
      </c>
      <c r="P10" s="106" t="s">
        <v>17</v>
      </c>
    </row>
    <row r="11" spans="1:21">
      <c r="A11" s="116" t="s">
        <v>23</v>
      </c>
      <c r="B11" s="178" t="s">
        <v>503</v>
      </c>
      <c r="C11" s="131" t="s">
        <v>504</v>
      </c>
      <c r="D11" s="106">
        <v>1963</v>
      </c>
      <c r="E11" s="119" t="s">
        <v>502</v>
      </c>
      <c r="F11" s="106">
        <v>93</v>
      </c>
      <c r="G11" s="106">
        <v>92</v>
      </c>
      <c r="H11" s="106">
        <v>87</v>
      </c>
      <c r="I11" s="116">
        <v>272</v>
      </c>
      <c r="J11" s="106">
        <v>82</v>
      </c>
      <c r="K11" s="106">
        <v>97</v>
      </c>
      <c r="L11" s="106">
        <v>91</v>
      </c>
      <c r="M11" s="116">
        <v>270</v>
      </c>
      <c r="N11" s="116">
        <v>542</v>
      </c>
      <c r="O11" s="167">
        <v>10</v>
      </c>
      <c r="P11" s="106" t="s">
        <v>17</v>
      </c>
    </row>
    <row r="12" spans="1:21">
      <c r="A12" s="106">
        <v>4</v>
      </c>
      <c r="B12" s="120" t="s">
        <v>389</v>
      </c>
      <c r="C12" s="119" t="s">
        <v>356</v>
      </c>
      <c r="D12" s="106">
        <v>1995</v>
      </c>
      <c r="E12" s="119" t="s">
        <v>177</v>
      </c>
      <c r="F12" s="106">
        <v>89</v>
      </c>
      <c r="G12" s="106">
        <v>85</v>
      </c>
      <c r="H12" s="106">
        <v>95</v>
      </c>
      <c r="I12" s="116">
        <v>269</v>
      </c>
      <c r="J12" s="106">
        <v>85</v>
      </c>
      <c r="K12" s="106">
        <v>93</v>
      </c>
      <c r="L12" s="106">
        <v>94</v>
      </c>
      <c r="M12" s="116">
        <v>272</v>
      </c>
      <c r="N12" s="116">
        <v>541</v>
      </c>
      <c r="O12" s="167">
        <v>8</v>
      </c>
      <c r="P12" s="106" t="s">
        <v>17</v>
      </c>
    </row>
    <row r="13" spans="1:21">
      <c r="A13" s="106">
        <v>5</v>
      </c>
      <c r="B13" s="120" t="s">
        <v>511</v>
      </c>
      <c r="C13" s="119" t="s">
        <v>512</v>
      </c>
      <c r="D13" s="106">
        <v>1991</v>
      </c>
      <c r="E13" s="119" t="s">
        <v>174</v>
      </c>
      <c r="F13" s="106">
        <v>84</v>
      </c>
      <c r="G13" s="106">
        <v>94</v>
      </c>
      <c r="H13" s="106">
        <v>94</v>
      </c>
      <c r="I13" s="116">
        <v>272</v>
      </c>
      <c r="J13" s="106">
        <v>90</v>
      </c>
      <c r="K13" s="106">
        <v>87</v>
      </c>
      <c r="L13" s="106">
        <v>91</v>
      </c>
      <c r="M13" s="116">
        <v>268</v>
      </c>
      <c r="N13" s="116">
        <v>540</v>
      </c>
      <c r="O13" s="167">
        <v>10</v>
      </c>
      <c r="P13" s="106" t="s">
        <v>17</v>
      </c>
    </row>
    <row r="14" spans="1:21">
      <c r="A14" s="106">
        <v>6</v>
      </c>
      <c r="B14" s="120" t="s">
        <v>505</v>
      </c>
      <c r="C14" s="119" t="s">
        <v>506</v>
      </c>
      <c r="D14" s="106">
        <v>1973</v>
      </c>
      <c r="E14" s="119" t="s">
        <v>502</v>
      </c>
      <c r="F14" s="106">
        <v>89</v>
      </c>
      <c r="G14" s="106">
        <v>90</v>
      </c>
      <c r="H14" s="106">
        <v>98</v>
      </c>
      <c r="I14" s="116">
        <v>277</v>
      </c>
      <c r="J14" s="106">
        <v>77</v>
      </c>
      <c r="K14" s="106">
        <v>93</v>
      </c>
      <c r="L14" s="106">
        <v>89</v>
      </c>
      <c r="M14" s="116">
        <v>259</v>
      </c>
      <c r="N14" s="116">
        <v>536</v>
      </c>
      <c r="O14" s="167">
        <v>7</v>
      </c>
      <c r="P14" s="106" t="s">
        <v>17</v>
      </c>
    </row>
    <row r="15" spans="1:21">
      <c r="A15" s="106">
        <v>7</v>
      </c>
      <c r="B15" s="120" t="s">
        <v>293</v>
      </c>
      <c r="C15" s="119" t="s">
        <v>507</v>
      </c>
      <c r="D15" s="106">
        <v>1973</v>
      </c>
      <c r="E15" s="119" t="s">
        <v>502</v>
      </c>
      <c r="F15" s="106">
        <v>86</v>
      </c>
      <c r="G15" s="106">
        <v>98</v>
      </c>
      <c r="H15" s="106">
        <v>90</v>
      </c>
      <c r="I15" s="116">
        <v>274</v>
      </c>
      <c r="J15" s="106">
        <v>93</v>
      </c>
      <c r="K15" s="106">
        <v>83</v>
      </c>
      <c r="L15" s="106">
        <v>85</v>
      </c>
      <c r="M15" s="116">
        <v>261</v>
      </c>
      <c r="N15" s="116">
        <v>535</v>
      </c>
      <c r="O15" s="167">
        <v>9</v>
      </c>
      <c r="P15" s="106" t="s">
        <v>17</v>
      </c>
    </row>
    <row r="16" spans="1:21">
      <c r="A16" s="106">
        <v>8</v>
      </c>
      <c r="B16" s="120" t="s">
        <v>528</v>
      </c>
      <c r="C16" s="119" t="s">
        <v>529</v>
      </c>
      <c r="D16" s="106">
        <v>1973</v>
      </c>
      <c r="E16" s="119" t="s">
        <v>180</v>
      </c>
      <c r="F16" s="106">
        <v>89</v>
      </c>
      <c r="G16" s="106">
        <v>88</v>
      </c>
      <c r="H16" s="106">
        <v>89</v>
      </c>
      <c r="I16" s="116">
        <v>266</v>
      </c>
      <c r="J16" s="106">
        <v>88</v>
      </c>
      <c r="K16" s="106">
        <v>91</v>
      </c>
      <c r="L16" s="106">
        <v>90</v>
      </c>
      <c r="M16" s="116">
        <v>269</v>
      </c>
      <c r="N16" s="116">
        <v>535</v>
      </c>
      <c r="O16" s="167">
        <v>4</v>
      </c>
      <c r="P16" s="106" t="s">
        <v>17</v>
      </c>
    </row>
    <row r="17" spans="1:16">
      <c r="A17" s="106">
        <v>9</v>
      </c>
      <c r="B17" s="120" t="s">
        <v>520</v>
      </c>
      <c r="C17" s="119" t="s">
        <v>521</v>
      </c>
      <c r="D17" s="106">
        <v>1970</v>
      </c>
      <c r="E17" s="119" t="s">
        <v>194</v>
      </c>
      <c r="F17" s="106">
        <v>94</v>
      </c>
      <c r="G17" s="106">
        <v>91</v>
      </c>
      <c r="H17" s="106">
        <v>92</v>
      </c>
      <c r="I17" s="116">
        <v>277</v>
      </c>
      <c r="J17" s="106">
        <v>87</v>
      </c>
      <c r="K17" s="106">
        <v>88</v>
      </c>
      <c r="L17" s="106">
        <v>81</v>
      </c>
      <c r="M17" s="116">
        <v>256</v>
      </c>
      <c r="N17" s="116">
        <v>533</v>
      </c>
      <c r="O17" s="167">
        <v>5</v>
      </c>
      <c r="P17" s="106" t="s">
        <v>17</v>
      </c>
    </row>
    <row r="18" spans="1:16">
      <c r="A18" s="106">
        <v>10</v>
      </c>
      <c r="B18" s="120" t="s">
        <v>293</v>
      </c>
      <c r="C18" s="119" t="s">
        <v>513</v>
      </c>
      <c r="D18" s="106">
        <v>1974</v>
      </c>
      <c r="E18" s="119" t="s">
        <v>174</v>
      </c>
      <c r="F18" s="106">
        <v>94</v>
      </c>
      <c r="G18" s="106">
        <v>94</v>
      </c>
      <c r="H18" s="106">
        <v>93</v>
      </c>
      <c r="I18" s="116">
        <v>281</v>
      </c>
      <c r="J18" s="106">
        <v>73</v>
      </c>
      <c r="K18" s="106">
        <v>76</v>
      </c>
      <c r="L18" s="106">
        <v>90</v>
      </c>
      <c r="M18" s="116">
        <v>239</v>
      </c>
      <c r="N18" s="116">
        <v>520</v>
      </c>
      <c r="O18" s="167">
        <v>8</v>
      </c>
      <c r="P18" s="106" t="s">
        <v>23</v>
      </c>
    </row>
    <row r="19" spans="1:16">
      <c r="A19" s="106">
        <v>11</v>
      </c>
      <c r="B19" s="120" t="s">
        <v>415</v>
      </c>
      <c r="C19" s="119" t="s">
        <v>516</v>
      </c>
      <c r="D19" s="106">
        <v>1966</v>
      </c>
      <c r="E19" s="119" t="s">
        <v>174</v>
      </c>
      <c r="F19" s="106">
        <v>84</v>
      </c>
      <c r="G19" s="106">
        <v>93</v>
      </c>
      <c r="H19" s="106">
        <v>88</v>
      </c>
      <c r="I19" s="116">
        <v>265</v>
      </c>
      <c r="J19" s="106">
        <v>81</v>
      </c>
      <c r="K19" s="106">
        <v>84</v>
      </c>
      <c r="L19" s="106">
        <v>88</v>
      </c>
      <c r="M19" s="116">
        <v>253</v>
      </c>
      <c r="N19" s="116">
        <v>518</v>
      </c>
      <c r="O19" s="167">
        <v>10</v>
      </c>
      <c r="P19" s="106" t="s">
        <v>23</v>
      </c>
    </row>
    <row r="20" spans="1:16">
      <c r="A20" s="106">
        <v>12</v>
      </c>
      <c r="B20" s="120" t="s">
        <v>514</v>
      </c>
      <c r="C20" s="119" t="s">
        <v>515</v>
      </c>
      <c r="D20" s="106">
        <v>1965</v>
      </c>
      <c r="E20" s="119" t="s">
        <v>174</v>
      </c>
      <c r="F20" s="106">
        <v>86</v>
      </c>
      <c r="G20" s="106">
        <v>96</v>
      </c>
      <c r="H20" s="106">
        <v>87</v>
      </c>
      <c r="I20" s="116">
        <v>269</v>
      </c>
      <c r="J20" s="106">
        <v>87</v>
      </c>
      <c r="K20" s="106">
        <v>78</v>
      </c>
      <c r="L20" s="106">
        <v>84</v>
      </c>
      <c r="M20" s="116">
        <v>249</v>
      </c>
      <c r="N20" s="116">
        <v>518</v>
      </c>
      <c r="O20" s="167">
        <v>2</v>
      </c>
      <c r="P20" s="106" t="s">
        <v>23</v>
      </c>
    </row>
    <row r="21" spans="1:16">
      <c r="A21" s="106">
        <v>13</v>
      </c>
      <c r="B21" s="120" t="s">
        <v>530</v>
      </c>
      <c r="C21" s="119" t="s">
        <v>531</v>
      </c>
      <c r="D21" s="106">
        <v>1974</v>
      </c>
      <c r="E21" s="119" t="s">
        <v>180</v>
      </c>
      <c r="F21" s="106">
        <v>91</v>
      </c>
      <c r="G21" s="106">
        <v>93</v>
      </c>
      <c r="H21" s="106">
        <v>82</v>
      </c>
      <c r="I21" s="116">
        <v>266</v>
      </c>
      <c r="J21" s="106">
        <v>85</v>
      </c>
      <c r="K21" s="106">
        <v>77</v>
      </c>
      <c r="L21" s="106">
        <v>85</v>
      </c>
      <c r="M21" s="116">
        <v>247</v>
      </c>
      <c r="N21" s="116">
        <v>513</v>
      </c>
      <c r="O21" s="167">
        <v>9</v>
      </c>
      <c r="P21" s="106" t="s">
        <v>23</v>
      </c>
    </row>
    <row r="22" spans="1:16">
      <c r="A22" s="106">
        <v>14</v>
      </c>
      <c r="B22" s="120" t="s">
        <v>510</v>
      </c>
      <c r="C22" s="119" t="s">
        <v>356</v>
      </c>
      <c r="D22" s="106">
        <v>1968</v>
      </c>
      <c r="E22" s="119" t="s">
        <v>177</v>
      </c>
      <c r="F22" s="106">
        <v>87</v>
      </c>
      <c r="G22" s="106">
        <v>90</v>
      </c>
      <c r="H22" s="106">
        <v>92</v>
      </c>
      <c r="I22" s="116">
        <v>269</v>
      </c>
      <c r="J22" s="106">
        <v>66</v>
      </c>
      <c r="K22" s="106">
        <v>89</v>
      </c>
      <c r="L22" s="106">
        <v>87</v>
      </c>
      <c r="M22" s="116">
        <v>242</v>
      </c>
      <c r="N22" s="116">
        <v>511</v>
      </c>
      <c r="O22" s="167">
        <v>9</v>
      </c>
      <c r="P22" s="106" t="s">
        <v>23</v>
      </c>
    </row>
    <row r="23" spans="1:16">
      <c r="A23" s="106">
        <v>15</v>
      </c>
      <c r="B23" s="120" t="s">
        <v>283</v>
      </c>
      <c r="C23" s="119" t="s">
        <v>517</v>
      </c>
      <c r="D23" s="106">
        <v>1973</v>
      </c>
      <c r="E23" s="119" t="s">
        <v>174</v>
      </c>
      <c r="F23" s="106">
        <v>86</v>
      </c>
      <c r="G23" s="106">
        <v>81</v>
      </c>
      <c r="H23" s="106">
        <v>88</v>
      </c>
      <c r="I23" s="116">
        <v>255</v>
      </c>
      <c r="J23" s="106">
        <v>78</v>
      </c>
      <c r="K23" s="106">
        <v>85</v>
      </c>
      <c r="L23" s="106">
        <v>85</v>
      </c>
      <c r="M23" s="116">
        <v>248</v>
      </c>
      <c r="N23" s="116">
        <v>503</v>
      </c>
      <c r="O23" s="167">
        <v>5</v>
      </c>
      <c r="P23" s="106"/>
    </row>
    <row r="24" spans="1:16">
      <c r="A24" s="106">
        <v>16</v>
      </c>
      <c r="B24" s="120" t="s">
        <v>427</v>
      </c>
      <c r="C24" s="119" t="s">
        <v>428</v>
      </c>
      <c r="D24" s="106">
        <v>1974</v>
      </c>
      <c r="E24" s="119" t="s">
        <v>174</v>
      </c>
      <c r="F24" s="106">
        <v>95</v>
      </c>
      <c r="G24" s="106">
        <v>86</v>
      </c>
      <c r="H24" s="106">
        <v>84</v>
      </c>
      <c r="I24" s="116">
        <v>265</v>
      </c>
      <c r="J24" s="106">
        <v>79</v>
      </c>
      <c r="K24" s="106">
        <v>77</v>
      </c>
      <c r="L24" s="106">
        <v>77</v>
      </c>
      <c r="M24" s="116">
        <v>233</v>
      </c>
      <c r="N24" s="116">
        <v>498</v>
      </c>
      <c r="O24" s="167">
        <v>6</v>
      </c>
      <c r="P24" s="106"/>
    </row>
    <row r="25" spans="1:16">
      <c r="A25" s="106">
        <v>17</v>
      </c>
      <c r="B25" s="120" t="s">
        <v>520</v>
      </c>
      <c r="C25" s="119" t="s">
        <v>532</v>
      </c>
      <c r="D25" s="106">
        <v>1976</v>
      </c>
      <c r="E25" s="119" t="s">
        <v>177</v>
      </c>
      <c r="F25" s="106">
        <v>94</v>
      </c>
      <c r="G25" s="106">
        <v>81</v>
      </c>
      <c r="H25" s="106">
        <v>88</v>
      </c>
      <c r="I25" s="116">
        <v>263</v>
      </c>
      <c r="J25" s="106">
        <v>77</v>
      </c>
      <c r="K25" s="106">
        <v>79</v>
      </c>
      <c r="L25" s="106">
        <v>79</v>
      </c>
      <c r="M25" s="116">
        <v>235</v>
      </c>
      <c r="N25" s="116">
        <v>498</v>
      </c>
      <c r="O25" s="167">
        <v>4</v>
      </c>
      <c r="P25" s="106"/>
    </row>
    <row r="26" spans="1:16">
      <c r="A26" s="106">
        <v>18</v>
      </c>
      <c r="B26" s="120" t="s">
        <v>533</v>
      </c>
      <c r="C26" s="119" t="s">
        <v>534</v>
      </c>
      <c r="D26" s="106">
        <v>1966</v>
      </c>
      <c r="E26" s="119" t="s">
        <v>197</v>
      </c>
      <c r="F26" s="106">
        <v>73</v>
      </c>
      <c r="G26" s="106">
        <v>85</v>
      </c>
      <c r="H26" s="106">
        <v>95</v>
      </c>
      <c r="I26" s="116">
        <v>253</v>
      </c>
      <c r="J26" s="106">
        <v>84</v>
      </c>
      <c r="K26" s="106">
        <v>79</v>
      </c>
      <c r="L26" s="106">
        <v>77</v>
      </c>
      <c r="M26" s="116">
        <v>240</v>
      </c>
      <c r="N26" s="116">
        <v>493</v>
      </c>
      <c r="O26" s="167">
        <v>4</v>
      </c>
      <c r="P26" s="106"/>
    </row>
    <row r="27" spans="1:16">
      <c r="A27" s="106">
        <v>19</v>
      </c>
      <c r="B27" s="120" t="s">
        <v>522</v>
      </c>
      <c r="C27" s="119" t="s">
        <v>523</v>
      </c>
      <c r="D27" s="106">
        <v>1959</v>
      </c>
      <c r="E27" s="119" t="s">
        <v>194</v>
      </c>
      <c r="F27" s="106">
        <v>65</v>
      </c>
      <c r="G27" s="106">
        <v>84</v>
      </c>
      <c r="H27" s="106">
        <v>71</v>
      </c>
      <c r="I27" s="116">
        <v>220</v>
      </c>
      <c r="J27" s="106">
        <v>69</v>
      </c>
      <c r="K27" s="106">
        <v>68</v>
      </c>
      <c r="L27" s="106">
        <v>81</v>
      </c>
      <c r="M27" s="116">
        <v>218</v>
      </c>
      <c r="N27" s="116">
        <v>438</v>
      </c>
      <c r="O27" s="167">
        <v>3</v>
      </c>
      <c r="P27" s="106"/>
    </row>
    <row r="28" spans="1:16">
      <c r="A28" s="106">
        <v>20</v>
      </c>
      <c r="B28" s="120" t="s">
        <v>535</v>
      </c>
      <c r="C28" s="119" t="s">
        <v>536</v>
      </c>
      <c r="D28" s="106">
        <v>1947</v>
      </c>
      <c r="E28" s="119" t="s">
        <v>177</v>
      </c>
      <c r="F28" s="106">
        <v>80</v>
      </c>
      <c r="G28" s="106">
        <v>87</v>
      </c>
      <c r="H28" s="106">
        <v>58</v>
      </c>
      <c r="I28" s="116">
        <v>225</v>
      </c>
      <c r="J28" s="106">
        <v>59</v>
      </c>
      <c r="K28" s="106">
        <v>81</v>
      </c>
      <c r="L28" s="106">
        <v>71</v>
      </c>
      <c r="M28" s="116">
        <v>211</v>
      </c>
      <c r="N28" s="116">
        <v>436</v>
      </c>
      <c r="O28" s="167">
        <v>2</v>
      </c>
      <c r="P28" s="106"/>
    </row>
    <row r="29" spans="1:16">
      <c r="A29" s="106" t="s">
        <v>540</v>
      </c>
      <c r="B29" s="120" t="s">
        <v>537</v>
      </c>
      <c r="C29" s="119" t="s">
        <v>538</v>
      </c>
      <c r="D29" s="106">
        <v>1964</v>
      </c>
      <c r="E29" s="119" t="s">
        <v>539</v>
      </c>
      <c r="F29" s="106">
        <v>94</v>
      </c>
      <c r="G29" s="106">
        <v>92</v>
      </c>
      <c r="H29" s="106">
        <v>94</v>
      </c>
      <c r="I29" s="116">
        <v>280</v>
      </c>
      <c r="J29" s="106">
        <v>82</v>
      </c>
      <c r="K29" s="106">
        <v>87</v>
      </c>
      <c r="L29" s="106">
        <v>87</v>
      </c>
      <c r="M29" s="116">
        <v>256</v>
      </c>
      <c r="N29" s="116">
        <v>536</v>
      </c>
      <c r="O29" s="167">
        <v>8</v>
      </c>
      <c r="P29" s="106" t="s">
        <v>17</v>
      </c>
    </row>
    <row r="30" spans="1:16" ht="15.6">
      <c r="A30" s="97"/>
      <c r="B30" s="98"/>
      <c r="C30" s="99"/>
      <c r="D30" s="97"/>
      <c r="E30" s="99"/>
      <c r="F30" s="97"/>
      <c r="G30" s="97"/>
      <c r="H30" s="100"/>
      <c r="I30" s="101"/>
      <c r="J30" s="97"/>
      <c r="K30" s="97"/>
      <c r="L30" s="100"/>
      <c r="M30" s="92"/>
      <c r="N30" s="101"/>
      <c r="O30" s="308"/>
      <c r="P30" s="97"/>
    </row>
    <row r="31" spans="1:16" ht="15.6">
      <c r="A31" s="153" t="s">
        <v>108</v>
      </c>
      <c r="B31" s="153"/>
      <c r="C31" s="153"/>
      <c r="D31" s="96"/>
      <c r="E31" s="12"/>
      <c r="F31" s="6"/>
      <c r="G31" s="392" t="s">
        <v>134</v>
      </c>
      <c r="H31" s="392"/>
      <c r="I31" s="262" t="s">
        <v>135</v>
      </c>
      <c r="J31" s="6"/>
      <c r="K31" s="6"/>
      <c r="L31" s="367"/>
      <c r="M31" s="15"/>
      <c r="N31" s="96"/>
      <c r="O31" s="96"/>
    </row>
    <row r="32" spans="1:16" ht="15.6">
      <c r="A32" s="81"/>
      <c r="B32" s="81"/>
      <c r="C32" s="81"/>
      <c r="D32" s="96"/>
      <c r="E32" s="12"/>
      <c r="F32" s="6"/>
      <c r="G32" s="12"/>
      <c r="H32" s="6"/>
      <c r="I32" s="13"/>
      <c r="J32" s="6"/>
      <c r="K32" s="6"/>
      <c r="L32" s="14"/>
      <c r="M32" s="15"/>
      <c r="N32" s="96"/>
      <c r="O32" s="96"/>
    </row>
    <row r="33" spans="1:16">
      <c r="A33" s="315" t="s">
        <v>40</v>
      </c>
      <c r="B33" s="388" t="s">
        <v>20</v>
      </c>
      <c r="C33" s="388"/>
      <c r="D33" s="365" t="s">
        <v>10</v>
      </c>
      <c r="E33" s="151" t="s">
        <v>49</v>
      </c>
      <c r="F33" s="366" t="s">
        <v>32</v>
      </c>
      <c r="G33" s="366" t="s">
        <v>41</v>
      </c>
      <c r="H33" s="366" t="s">
        <v>23</v>
      </c>
      <c r="I33" s="366" t="s">
        <v>22</v>
      </c>
      <c r="J33" s="366" t="s">
        <v>16</v>
      </c>
      <c r="K33" s="366" t="s">
        <v>17</v>
      </c>
      <c r="L33" s="366" t="s">
        <v>23</v>
      </c>
      <c r="M33" s="366" t="s">
        <v>22</v>
      </c>
      <c r="N33" s="366" t="s">
        <v>14</v>
      </c>
      <c r="O33" s="366" t="s">
        <v>48</v>
      </c>
    </row>
    <row r="34" spans="1:16">
      <c r="A34" s="109"/>
      <c r="B34" s="109"/>
      <c r="C34" s="109"/>
      <c r="D34" s="111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</row>
    <row r="35" spans="1:16" s="102" customFormat="1">
      <c r="A35" s="116" t="s">
        <v>16</v>
      </c>
      <c r="B35" s="178" t="s">
        <v>172</v>
      </c>
      <c r="C35" s="131" t="s">
        <v>173</v>
      </c>
      <c r="D35" s="106">
        <v>1985</v>
      </c>
      <c r="E35" s="119" t="s">
        <v>174</v>
      </c>
      <c r="F35" s="106">
        <v>86</v>
      </c>
      <c r="G35" s="106">
        <v>93</v>
      </c>
      <c r="H35" s="106">
        <v>96</v>
      </c>
      <c r="I35" s="116">
        <v>275</v>
      </c>
      <c r="J35" s="106">
        <v>88</v>
      </c>
      <c r="K35" s="106">
        <v>95</v>
      </c>
      <c r="L35" s="106">
        <v>90</v>
      </c>
      <c r="M35" s="116">
        <v>273</v>
      </c>
      <c r="N35" s="116">
        <v>548</v>
      </c>
      <c r="O35" s="167">
        <v>14</v>
      </c>
      <c r="P35" s="373"/>
    </row>
    <row r="36" spans="1:16">
      <c r="A36" s="116" t="s">
        <v>17</v>
      </c>
      <c r="B36" s="178" t="s">
        <v>524</v>
      </c>
      <c r="C36" s="131" t="s">
        <v>525</v>
      </c>
      <c r="D36" s="106">
        <v>1991</v>
      </c>
      <c r="E36" s="119" t="s">
        <v>174</v>
      </c>
      <c r="F36" s="106">
        <v>80</v>
      </c>
      <c r="G36" s="106">
        <v>82</v>
      </c>
      <c r="H36" s="106">
        <v>88</v>
      </c>
      <c r="I36" s="116">
        <v>250</v>
      </c>
      <c r="J36" s="106">
        <v>67</v>
      </c>
      <c r="K36" s="106">
        <v>84</v>
      </c>
      <c r="L36" s="106">
        <v>72</v>
      </c>
      <c r="M36" s="116">
        <v>223</v>
      </c>
      <c r="N36" s="116">
        <v>473</v>
      </c>
      <c r="O36" s="167">
        <v>5</v>
      </c>
      <c r="P36" s="106"/>
    </row>
    <row r="37" spans="1:16">
      <c r="A37" s="116" t="s">
        <v>23</v>
      </c>
      <c r="B37" s="178" t="s">
        <v>526</v>
      </c>
      <c r="C37" s="131" t="s">
        <v>527</v>
      </c>
      <c r="D37" s="106">
        <v>1986</v>
      </c>
      <c r="E37" s="119" t="s">
        <v>174</v>
      </c>
      <c r="F37" s="106">
        <v>83</v>
      </c>
      <c r="G37" s="106">
        <v>64</v>
      </c>
      <c r="H37" s="106">
        <v>92</v>
      </c>
      <c r="I37" s="116">
        <v>239</v>
      </c>
      <c r="J37" s="106">
        <v>60</v>
      </c>
      <c r="K37" s="106">
        <v>62</v>
      </c>
      <c r="L37" s="106">
        <v>73</v>
      </c>
      <c r="M37" s="116">
        <v>195</v>
      </c>
      <c r="N37" s="116">
        <v>434</v>
      </c>
      <c r="O37" s="167">
        <v>6</v>
      </c>
      <c r="P37" s="106"/>
    </row>
  </sheetData>
  <mergeCells count="6">
    <mergeCell ref="G31:H31"/>
    <mergeCell ref="B33:C33"/>
    <mergeCell ref="A3:C3"/>
    <mergeCell ref="A1:P1"/>
    <mergeCell ref="B7:C7"/>
    <mergeCell ref="G5:H5"/>
  </mergeCells>
  <conditionalFormatting sqref="F4:K4 E9:J30">
    <cfRule type="cellIs" dxfId="60" priority="18" stopIfTrue="1" operator="equal">
      <formula>100</formula>
    </cfRule>
  </conditionalFormatting>
  <conditionalFormatting sqref="E2:K2 F3:I3">
    <cfRule type="cellIs" dxfId="59" priority="8" stopIfTrue="1" operator="equal">
      <formula>100</formula>
    </cfRule>
  </conditionalFormatting>
  <conditionalFormatting sqref="E35:J37">
    <cfRule type="cellIs" dxfId="58" priority="3" stopIfTrue="1" operator="equal">
      <formula>100</formula>
    </cfRule>
  </conditionalFormatting>
  <pageMargins left="0.70866141732283472" right="0.11811023622047245" top="0.98425196850393704" bottom="0.19685039370078741" header="0" footer="0"/>
  <pageSetup paperSize="9" scale="80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6"/>
  <sheetViews>
    <sheetView topLeftCell="A4" zoomScaleNormal="100" workbookViewId="0">
      <selection activeCell="G30" sqref="G30"/>
    </sheetView>
  </sheetViews>
  <sheetFormatPr defaultRowHeight="14.4"/>
  <cols>
    <col min="1" max="1" width="6.5546875" customWidth="1"/>
    <col min="2" max="2" width="13.44140625" customWidth="1"/>
    <col min="3" max="3" width="10.88671875" customWidth="1"/>
    <col min="4" max="4" width="13.5546875" customWidth="1"/>
    <col min="5" max="5" width="8.88671875" style="60"/>
    <col min="14" max="14" width="12.6640625" customWidth="1"/>
    <col min="15" max="15" width="11.6640625" customWidth="1"/>
    <col min="16" max="16" width="14.88671875" customWidth="1"/>
    <col min="17" max="17" width="12.44140625" customWidth="1"/>
    <col min="18" max="18" width="9" customWidth="1"/>
  </cols>
  <sheetData>
    <row r="1" spans="1:14" ht="21">
      <c r="A1" s="383" t="s">
        <v>153</v>
      </c>
      <c r="B1" s="383"/>
      <c r="C1" s="383"/>
      <c r="D1" s="383"/>
      <c r="E1" s="383"/>
      <c r="F1" s="383"/>
      <c r="G1" s="383"/>
      <c r="H1" s="383"/>
      <c r="I1" s="383"/>
      <c r="J1" s="107"/>
      <c r="K1" s="107"/>
      <c r="L1" s="107"/>
      <c r="M1" s="107"/>
      <c r="N1" s="107"/>
    </row>
    <row r="2" spans="1:14" ht="21">
      <c r="A2" s="233"/>
      <c r="B2" s="233"/>
      <c r="C2" s="233"/>
      <c r="D2" s="233"/>
      <c r="E2" s="293"/>
      <c r="F2" s="233"/>
      <c r="G2" s="233"/>
      <c r="H2" s="233"/>
      <c r="I2" s="233"/>
      <c r="J2" s="233"/>
      <c r="K2" s="233"/>
      <c r="L2" s="233"/>
      <c r="M2" s="233"/>
      <c r="N2" s="233"/>
    </row>
    <row r="3" spans="1:14" ht="15.6">
      <c r="A3" s="82" t="s">
        <v>7</v>
      </c>
      <c r="B3" s="82"/>
      <c r="C3" s="82"/>
      <c r="D3" s="6"/>
      <c r="E3" s="92"/>
      <c r="F3" s="6"/>
      <c r="G3" s="6"/>
      <c r="H3" s="69" t="s">
        <v>159</v>
      </c>
      <c r="J3" s="8"/>
      <c r="M3" s="35"/>
      <c r="N3" s="35"/>
    </row>
    <row r="4" spans="1:14">
      <c r="A4" s="37"/>
      <c r="B4" s="38"/>
      <c r="C4" s="38"/>
      <c r="D4" s="39"/>
      <c r="E4" s="39"/>
      <c r="F4" s="39"/>
      <c r="G4" s="37"/>
      <c r="H4" s="37"/>
      <c r="I4" s="37"/>
      <c r="J4" s="37"/>
      <c r="K4" s="37"/>
      <c r="L4" s="41"/>
      <c r="M4" s="37"/>
      <c r="N4" s="37"/>
    </row>
    <row r="5" spans="1:14" ht="15.6">
      <c r="A5" s="153" t="s">
        <v>90</v>
      </c>
      <c r="B5" s="265"/>
      <c r="C5" s="265"/>
      <c r="D5" s="265"/>
      <c r="G5" s="6"/>
      <c r="H5" s="6"/>
      <c r="I5" s="6"/>
      <c r="J5" s="6"/>
      <c r="K5" s="8"/>
      <c r="L5" s="236"/>
      <c r="M5" s="266"/>
      <c r="N5" s="287"/>
    </row>
    <row r="6" spans="1:14">
      <c r="G6" s="6"/>
      <c r="H6" s="6"/>
      <c r="I6" s="6"/>
      <c r="J6" s="6"/>
      <c r="K6" s="8"/>
    </row>
    <row r="7" spans="1:14">
      <c r="A7" s="392" t="s">
        <v>136</v>
      </c>
      <c r="B7" s="392"/>
      <c r="C7" s="262" t="s">
        <v>137</v>
      </c>
    </row>
    <row r="8" spans="1:14">
      <c r="N8" s="35"/>
    </row>
    <row r="9" spans="1:14">
      <c r="A9" s="292" t="s">
        <v>16</v>
      </c>
      <c r="B9" s="238" t="s">
        <v>502</v>
      </c>
      <c r="C9" t="s">
        <v>503</v>
      </c>
      <c r="D9" t="s">
        <v>504</v>
      </c>
      <c r="E9" s="60">
        <v>542</v>
      </c>
      <c r="F9" s="292"/>
      <c r="N9" s="35"/>
    </row>
    <row r="10" spans="1:14">
      <c r="A10" s="292"/>
      <c r="B10" s="238"/>
      <c r="C10" t="s">
        <v>505</v>
      </c>
      <c r="D10" t="s">
        <v>506</v>
      </c>
      <c r="E10" s="60">
        <v>536</v>
      </c>
      <c r="F10" s="292"/>
    </row>
    <row r="11" spans="1:14" ht="15.6">
      <c r="A11" s="292"/>
      <c r="B11" s="238"/>
      <c r="C11" t="s">
        <v>293</v>
      </c>
      <c r="D11" t="s">
        <v>507</v>
      </c>
      <c r="E11" s="60">
        <v>535</v>
      </c>
      <c r="F11" s="292">
        <v>1613</v>
      </c>
      <c r="G11" s="354"/>
    </row>
    <row r="12" spans="1:14">
      <c r="A12" s="292"/>
      <c r="B12" s="238"/>
      <c r="F12" s="292"/>
    </row>
    <row r="13" spans="1:14">
      <c r="A13" s="292" t="s">
        <v>17</v>
      </c>
      <c r="B13" s="238" t="s">
        <v>177</v>
      </c>
      <c r="C13" t="s">
        <v>508</v>
      </c>
      <c r="D13" t="s">
        <v>509</v>
      </c>
      <c r="E13" s="60">
        <v>552</v>
      </c>
      <c r="F13" s="292"/>
    </row>
    <row r="14" spans="1:14">
      <c r="A14" s="292"/>
      <c r="B14" s="238"/>
      <c r="C14" t="s">
        <v>389</v>
      </c>
      <c r="D14" t="s">
        <v>356</v>
      </c>
      <c r="E14" s="60">
        <v>541</v>
      </c>
      <c r="F14" s="292"/>
    </row>
    <row r="15" spans="1:14">
      <c r="A15" s="292"/>
      <c r="B15" s="238"/>
      <c r="C15" t="s">
        <v>510</v>
      </c>
      <c r="D15" t="s">
        <v>356</v>
      </c>
      <c r="E15" s="60">
        <v>511</v>
      </c>
      <c r="F15" s="292">
        <v>1604</v>
      </c>
    </row>
    <row r="16" spans="1:14">
      <c r="A16" s="292"/>
      <c r="B16" s="238"/>
      <c r="F16" s="292"/>
    </row>
    <row r="17" spans="1:6">
      <c r="A17" s="292" t="s">
        <v>23</v>
      </c>
      <c r="B17" s="238" t="s">
        <v>380</v>
      </c>
      <c r="C17" t="s">
        <v>511</v>
      </c>
      <c r="D17" t="s">
        <v>512</v>
      </c>
      <c r="E17" s="60">
        <v>540</v>
      </c>
      <c r="F17" s="292"/>
    </row>
    <row r="18" spans="1:6">
      <c r="A18" s="60"/>
      <c r="C18" t="s">
        <v>293</v>
      </c>
      <c r="D18" t="s">
        <v>513</v>
      </c>
      <c r="E18" s="60">
        <v>520</v>
      </c>
      <c r="F18" s="292"/>
    </row>
    <row r="19" spans="1:6">
      <c r="A19" s="60"/>
      <c r="C19" t="s">
        <v>427</v>
      </c>
      <c r="D19" t="s">
        <v>428</v>
      </c>
      <c r="E19" s="60">
        <v>498</v>
      </c>
      <c r="F19" s="292">
        <v>1558</v>
      </c>
    </row>
    <row r="20" spans="1:6">
      <c r="A20" s="60"/>
      <c r="F20" s="292"/>
    </row>
    <row r="21" spans="1:6">
      <c r="A21" s="288">
        <v>4</v>
      </c>
      <c r="B21" s="330" t="s">
        <v>381</v>
      </c>
      <c r="C21" s="330" t="s">
        <v>514</v>
      </c>
      <c r="D21" s="330" t="s">
        <v>515</v>
      </c>
      <c r="E21" s="288">
        <v>518</v>
      </c>
      <c r="F21" s="292"/>
    </row>
    <row r="22" spans="1:6">
      <c r="A22" s="288"/>
      <c r="B22" s="330"/>
      <c r="C22" s="330" t="s">
        <v>415</v>
      </c>
      <c r="D22" s="330" t="s">
        <v>516</v>
      </c>
      <c r="E22" s="288">
        <v>518</v>
      </c>
      <c r="F22" s="292"/>
    </row>
    <row r="23" spans="1:6">
      <c r="A23" s="288"/>
      <c r="B23" s="330"/>
      <c r="C23" s="330" t="s">
        <v>283</v>
      </c>
      <c r="D23" s="330" t="s">
        <v>517</v>
      </c>
      <c r="E23" s="288">
        <v>503</v>
      </c>
      <c r="F23" s="288">
        <v>1539</v>
      </c>
    </row>
    <row r="24" spans="1:6">
      <c r="A24" s="288"/>
      <c r="B24" s="330"/>
      <c r="C24" s="330"/>
      <c r="D24" s="330"/>
      <c r="E24" s="288"/>
      <c r="F24" s="288"/>
    </row>
    <row r="25" spans="1:6">
      <c r="A25" s="288">
        <v>5</v>
      </c>
      <c r="B25" s="330" t="s">
        <v>194</v>
      </c>
      <c r="C25" s="330" t="s">
        <v>518</v>
      </c>
      <c r="D25" s="330" t="s">
        <v>519</v>
      </c>
      <c r="E25" s="288">
        <v>551</v>
      </c>
      <c r="F25" s="288"/>
    </row>
    <row r="26" spans="1:6">
      <c r="A26" s="288"/>
      <c r="B26" s="330"/>
      <c r="C26" s="330" t="s">
        <v>520</v>
      </c>
      <c r="D26" s="330" t="s">
        <v>521</v>
      </c>
      <c r="E26" s="288">
        <v>533</v>
      </c>
      <c r="F26" s="288"/>
    </row>
    <row r="27" spans="1:6">
      <c r="A27" s="288"/>
      <c r="B27" s="330"/>
      <c r="C27" s="330" t="s">
        <v>522</v>
      </c>
      <c r="D27" s="330" t="s">
        <v>523</v>
      </c>
      <c r="E27" s="288">
        <v>438</v>
      </c>
      <c r="F27" s="288">
        <v>1522</v>
      </c>
    </row>
    <row r="28" spans="1:6">
      <c r="A28" s="288"/>
      <c r="B28" s="330"/>
      <c r="C28" s="330"/>
      <c r="D28" s="330"/>
      <c r="E28" s="288"/>
      <c r="F28" s="288"/>
    </row>
    <row r="29" spans="1:6">
      <c r="A29" s="288"/>
      <c r="B29" s="330"/>
      <c r="C29" s="330"/>
      <c r="D29" s="330"/>
      <c r="E29" s="288"/>
      <c r="F29" s="288"/>
    </row>
    <row r="30" spans="1:6">
      <c r="A30" s="288"/>
      <c r="B30" s="330"/>
      <c r="C30" s="330"/>
      <c r="D30" s="330"/>
      <c r="E30" s="288"/>
      <c r="F30" s="288"/>
    </row>
    <row r="31" spans="1:6">
      <c r="A31" s="288"/>
      <c r="B31" s="330"/>
      <c r="C31" s="330"/>
      <c r="D31" s="330"/>
      <c r="E31" s="288"/>
      <c r="F31" s="288"/>
    </row>
    <row r="32" spans="1:6">
      <c r="A32" s="288"/>
      <c r="B32" s="330"/>
      <c r="C32" s="330"/>
      <c r="D32" s="330"/>
      <c r="E32" s="288"/>
      <c r="F32" s="288"/>
    </row>
    <row r="33" spans="1:14">
      <c r="A33" s="288"/>
      <c r="B33" s="330"/>
      <c r="C33" s="330"/>
      <c r="D33" s="330"/>
      <c r="E33" s="288"/>
      <c r="F33" s="292"/>
    </row>
    <row r="34" spans="1:14" ht="15.6">
      <c r="A34" s="153" t="s">
        <v>110</v>
      </c>
      <c r="B34" s="265"/>
      <c r="C34" s="265"/>
      <c r="D34" s="265"/>
      <c r="G34" s="6"/>
      <c r="H34" s="6"/>
      <c r="I34" s="6"/>
      <c r="J34" s="6"/>
      <c r="K34" s="8"/>
      <c r="L34" s="236"/>
      <c r="M34" s="266"/>
      <c r="N34" s="287"/>
    </row>
    <row r="35" spans="1:14">
      <c r="G35" s="6"/>
      <c r="H35" s="6"/>
      <c r="I35" s="6"/>
      <c r="J35" s="6"/>
      <c r="K35" s="8"/>
    </row>
    <row r="36" spans="1:14">
      <c r="A36" s="292" t="s">
        <v>16</v>
      </c>
      <c r="B36" s="238" t="s">
        <v>174</v>
      </c>
      <c r="C36" t="s">
        <v>172</v>
      </c>
      <c r="D36" t="s">
        <v>173</v>
      </c>
      <c r="E36" s="60">
        <v>548</v>
      </c>
      <c r="F36" s="292"/>
      <c r="N36" s="35"/>
    </row>
    <row r="37" spans="1:14">
      <c r="A37" s="292"/>
      <c r="B37" s="238"/>
      <c r="C37" t="s">
        <v>524</v>
      </c>
      <c r="D37" t="s">
        <v>525</v>
      </c>
      <c r="E37" s="60">
        <v>473</v>
      </c>
      <c r="F37" s="292"/>
    </row>
    <row r="38" spans="1:14">
      <c r="A38" s="292"/>
      <c r="B38" s="238"/>
      <c r="C38" t="s">
        <v>526</v>
      </c>
      <c r="D38" t="s">
        <v>527</v>
      </c>
      <c r="E38" s="60">
        <v>434</v>
      </c>
      <c r="F38" s="292">
        <v>1455</v>
      </c>
      <c r="G38" s="304"/>
    </row>
    <row r="39" spans="1:14">
      <c r="A39" s="292"/>
      <c r="B39" s="238"/>
      <c r="F39" s="292"/>
    </row>
    <row r="40" spans="1:14">
      <c r="A40" s="292"/>
      <c r="B40" s="238"/>
      <c r="F40" s="292"/>
    </row>
    <row r="41" spans="1:14">
      <c r="A41" s="292"/>
      <c r="B41" s="238"/>
      <c r="F41" s="292"/>
    </row>
    <row r="42" spans="1:14">
      <c r="A42" s="292"/>
      <c r="B42" s="238"/>
      <c r="F42" s="292"/>
    </row>
    <row r="43" spans="1:14">
      <c r="A43" s="292"/>
      <c r="B43" s="238"/>
      <c r="F43" s="292"/>
    </row>
    <row r="44" spans="1:14">
      <c r="A44" s="292"/>
      <c r="B44" s="238"/>
    </row>
    <row r="46" spans="1:14">
      <c r="F46" s="292"/>
    </row>
  </sheetData>
  <mergeCells count="2">
    <mergeCell ref="A7:B7"/>
    <mergeCell ref="A1:I1"/>
  </mergeCells>
  <conditionalFormatting sqref="E2:K2 F3:G3">
    <cfRule type="cellIs" dxfId="57" priority="5" stopIfTrue="1" operator="equal">
      <formula>100</formula>
    </cfRule>
  </conditionalFormatting>
  <conditionalFormatting sqref="G5:J6">
    <cfRule type="cellIs" dxfId="56" priority="4" stopIfTrue="1" operator="equal">
      <formula>100</formula>
    </cfRule>
  </conditionalFormatting>
  <conditionalFormatting sqref="G34:J35">
    <cfRule type="cellIs" dxfId="55" priority="1" stopIfTrue="1" operator="equal">
      <formula>100</formula>
    </cfRule>
  </conditionalFormatting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32"/>
  <sheetViews>
    <sheetView zoomScaleNormal="100" workbookViewId="0">
      <selection activeCell="C20" sqref="C20"/>
    </sheetView>
  </sheetViews>
  <sheetFormatPr defaultRowHeight="14.4"/>
  <cols>
    <col min="1" max="1" width="5.109375" style="60" customWidth="1"/>
    <col min="2" max="2" width="13.6640625" customWidth="1"/>
    <col min="3" max="3" width="16.21875" customWidth="1"/>
    <col min="4" max="4" width="18.77734375" customWidth="1"/>
    <col min="5" max="5" width="11" style="60" customWidth="1"/>
    <col min="6" max="6" width="11.44140625" style="292" customWidth="1"/>
    <col min="19" max="19" width="10.109375" bestFit="1" customWidth="1"/>
  </cols>
  <sheetData>
    <row r="1" spans="1:24" s="2" customFormat="1" ht="24.75" customHeight="1">
      <c r="A1" s="383" t="s">
        <v>153</v>
      </c>
      <c r="B1" s="383"/>
      <c r="C1" s="383"/>
      <c r="D1" s="383"/>
      <c r="E1" s="383"/>
      <c r="F1" s="383"/>
      <c r="G1" s="383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"/>
      <c r="U1" s="3"/>
      <c r="V1" s="4"/>
      <c r="W1" s="1"/>
    </row>
    <row r="2" spans="1:24" s="2" customFormat="1" ht="21">
      <c r="A2" s="293"/>
      <c r="B2" s="233"/>
      <c r="C2" s="233"/>
      <c r="D2" s="233"/>
      <c r="E2" s="293"/>
      <c r="F2" s="299"/>
      <c r="G2" s="233"/>
      <c r="H2" s="233"/>
      <c r="I2" s="233"/>
      <c r="J2" s="233"/>
      <c r="K2" s="233"/>
      <c r="L2" s="233"/>
      <c r="M2" s="223"/>
      <c r="N2" s="233"/>
      <c r="O2" s="1"/>
      <c r="P2" s="1"/>
      <c r="Q2" s="1"/>
      <c r="R2" s="1"/>
      <c r="U2" s="3"/>
      <c r="V2" s="4"/>
      <c r="W2" s="1"/>
    </row>
    <row r="3" spans="1:24" s="8" customFormat="1" ht="15.6">
      <c r="A3" s="384" t="s">
        <v>7</v>
      </c>
      <c r="B3" s="384"/>
      <c r="C3" s="384"/>
      <c r="D3" s="6"/>
      <c r="E3" s="92"/>
      <c r="F3" s="69" t="s">
        <v>154</v>
      </c>
      <c r="G3" s="6"/>
      <c r="H3" s="6"/>
      <c r="I3" s="6"/>
      <c r="K3" s="6"/>
      <c r="Q3" s="35"/>
      <c r="R3" s="6"/>
      <c r="W3" s="6"/>
    </row>
    <row r="4" spans="1:24" s="28" customFormat="1" ht="13.8">
      <c r="A4" s="29"/>
      <c r="B4" s="82"/>
      <c r="C4" s="234"/>
      <c r="D4" s="25"/>
      <c r="E4" s="294"/>
      <c r="F4" s="30"/>
      <c r="G4" s="25"/>
      <c r="H4" s="25"/>
      <c r="I4" s="25"/>
      <c r="J4" s="25"/>
      <c r="K4" s="25"/>
      <c r="L4" s="25"/>
      <c r="Q4" s="29"/>
    </row>
    <row r="5" spans="1:24" s="242" customFormat="1" ht="15.6">
      <c r="A5" s="153" t="s">
        <v>100</v>
      </c>
      <c r="E5" s="281"/>
      <c r="F5" s="281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V5" s="266"/>
      <c r="W5" s="236"/>
      <c r="X5" s="236"/>
    </row>
    <row r="6" spans="1:24">
      <c r="A6"/>
    </row>
    <row r="7" spans="1:24">
      <c r="A7"/>
      <c r="B7" s="261" t="s">
        <v>157</v>
      </c>
      <c r="C7" s="262" t="s">
        <v>158</v>
      </c>
    </row>
    <row r="9" spans="1:24">
      <c r="A9" s="292" t="s">
        <v>16</v>
      </c>
      <c r="B9" s="238" t="s">
        <v>180</v>
      </c>
      <c r="C9" t="s">
        <v>325</v>
      </c>
      <c r="D9" t="s">
        <v>326</v>
      </c>
      <c r="E9" s="60">
        <v>1151</v>
      </c>
    </row>
    <row r="10" spans="1:24">
      <c r="A10" s="292"/>
      <c r="B10" s="238"/>
      <c r="C10" t="s">
        <v>311</v>
      </c>
      <c r="D10" t="s">
        <v>312</v>
      </c>
      <c r="E10" s="60">
        <v>1143</v>
      </c>
    </row>
    <row r="11" spans="1:24">
      <c r="A11" s="292"/>
      <c r="B11" s="238"/>
      <c r="C11" t="s">
        <v>327</v>
      </c>
      <c r="D11" t="s">
        <v>329</v>
      </c>
      <c r="E11" s="60">
        <v>1142</v>
      </c>
      <c r="F11" s="292">
        <v>3436</v>
      </c>
      <c r="G11" s="309"/>
    </row>
    <row r="12" spans="1:24">
      <c r="A12" s="292"/>
      <c r="B12" s="238"/>
    </row>
    <row r="13" spans="1:24">
      <c r="A13" s="292" t="s">
        <v>17</v>
      </c>
      <c r="B13" s="238" t="s">
        <v>174</v>
      </c>
      <c r="C13" t="s">
        <v>307</v>
      </c>
      <c r="D13" t="s">
        <v>308</v>
      </c>
      <c r="E13" s="60">
        <v>1145</v>
      </c>
    </row>
    <row r="14" spans="1:24">
      <c r="A14" s="292"/>
      <c r="B14" s="238"/>
      <c r="C14" t="s">
        <v>309</v>
      </c>
      <c r="D14" t="s">
        <v>310</v>
      </c>
      <c r="E14" s="60">
        <v>1144</v>
      </c>
    </row>
    <row r="15" spans="1:24">
      <c r="A15" s="292"/>
      <c r="B15" s="238"/>
      <c r="C15" t="s">
        <v>316</v>
      </c>
      <c r="D15" t="s">
        <v>317</v>
      </c>
      <c r="E15" s="60">
        <v>1123</v>
      </c>
      <c r="F15" s="292">
        <v>3412</v>
      </c>
    </row>
    <row r="16" spans="1:24">
      <c r="A16" s="292"/>
      <c r="B16" s="238"/>
    </row>
    <row r="17" spans="1:6">
      <c r="A17" s="292" t="s">
        <v>23</v>
      </c>
      <c r="B17" s="238" t="s">
        <v>343</v>
      </c>
      <c r="C17" t="s">
        <v>323</v>
      </c>
      <c r="D17" t="s">
        <v>324</v>
      </c>
      <c r="E17" s="60">
        <v>1152</v>
      </c>
    </row>
    <row r="18" spans="1:6">
      <c r="C18" t="s">
        <v>330</v>
      </c>
      <c r="D18" t="s">
        <v>331</v>
      </c>
      <c r="E18" s="60">
        <v>1134</v>
      </c>
    </row>
    <row r="19" spans="1:6">
      <c r="C19" t="s">
        <v>319</v>
      </c>
      <c r="D19" t="s">
        <v>320</v>
      </c>
      <c r="E19" s="60">
        <v>1111</v>
      </c>
      <c r="F19" s="292">
        <v>3397</v>
      </c>
    </row>
    <row r="21" spans="1:6">
      <c r="A21" s="60">
        <v>4</v>
      </c>
      <c r="B21" t="s">
        <v>344</v>
      </c>
      <c r="C21" t="s">
        <v>321</v>
      </c>
      <c r="D21" t="s">
        <v>322</v>
      </c>
      <c r="E21" s="60">
        <v>1097</v>
      </c>
      <c r="F21" s="238"/>
    </row>
    <row r="22" spans="1:6">
      <c r="C22" t="s">
        <v>178</v>
      </c>
      <c r="D22" t="s">
        <v>337</v>
      </c>
      <c r="E22" s="60">
        <v>1081</v>
      </c>
      <c r="F22" s="238"/>
    </row>
    <row r="23" spans="1:6">
      <c r="C23" t="s">
        <v>338</v>
      </c>
      <c r="D23" t="s">
        <v>339</v>
      </c>
      <c r="E23" s="60">
        <v>1074</v>
      </c>
      <c r="F23" s="288">
        <v>3252</v>
      </c>
    </row>
    <row r="24" spans="1:6">
      <c r="F24" s="238"/>
    </row>
    <row r="25" spans="1:6">
      <c r="F25" s="238"/>
    </row>
    <row r="26" spans="1:6">
      <c r="F26" s="238"/>
    </row>
    <row r="27" spans="1:6">
      <c r="F27" s="238"/>
    </row>
    <row r="28" spans="1:6">
      <c r="F28" s="238"/>
    </row>
    <row r="29" spans="1:6">
      <c r="F29" s="238"/>
    </row>
    <row r="30" spans="1:6">
      <c r="F30" s="238"/>
    </row>
    <row r="31" spans="1:6">
      <c r="F31" s="238"/>
    </row>
    <row r="32" spans="1:6">
      <c r="F32" s="238"/>
    </row>
  </sheetData>
  <mergeCells count="2">
    <mergeCell ref="A3:C3"/>
    <mergeCell ref="A1:G1"/>
  </mergeCells>
  <conditionalFormatting sqref="E2:K2 G3:I3 K3">
    <cfRule type="cellIs" dxfId="85" priority="1" stopIfTrue="1" operator="equal">
      <formula>100</formula>
    </cfRule>
  </conditionalFormatting>
  <pageMargins left="0.9055118110236221" right="0.35433070866141736" top="0.6692913385826772" bottom="7.874015748031496E-2" header="0" footer="0"/>
  <pageSetup paperSize="9" scale="94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181"/>
  <sheetViews>
    <sheetView zoomScaleNormal="100" workbookViewId="0">
      <selection activeCell="I37" sqref="I37"/>
    </sheetView>
  </sheetViews>
  <sheetFormatPr defaultColWidth="9.109375" defaultRowHeight="13.2"/>
  <cols>
    <col min="1" max="1" width="5.109375" style="6" customWidth="1"/>
    <col min="2" max="2" width="14.109375" style="6" customWidth="1"/>
    <col min="3" max="3" width="13.109375" style="8" customWidth="1"/>
    <col min="4" max="4" width="6" style="6" customWidth="1"/>
    <col min="5" max="5" width="13.33203125" style="8" customWidth="1"/>
    <col min="6" max="6" width="6.33203125" style="6" customWidth="1"/>
    <col min="7" max="7" width="6" style="6" customWidth="1"/>
    <col min="8" max="8" width="6.5546875" style="6" customWidth="1"/>
    <col min="9" max="13" width="5.77734375" style="6" customWidth="1"/>
    <col min="14" max="14" width="6.44140625" style="6" customWidth="1"/>
    <col min="15" max="19" width="5.77734375" style="6" customWidth="1"/>
    <col min="20" max="20" width="5.77734375" style="8" customWidth="1"/>
    <col min="21" max="21" width="7.88671875" style="8" customWidth="1"/>
    <col min="22" max="22" width="4" style="9" customWidth="1"/>
    <col min="23" max="23" width="6.44140625" style="10" customWidth="1"/>
    <col min="24" max="24" width="10.109375" style="8" bestFit="1" customWidth="1"/>
    <col min="25" max="16384" width="9.109375" style="8"/>
  </cols>
  <sheetData>
    <row r="1" spans="1:24" s="2" customFormat="1" ht="26.25" customHeight="1">
      <c r="A1" s="383" t="s">
        <v>153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107"/>
      <c r="P1" s="107"/>
      <c r="Q1" s="107"/>
      <c r="R1" s="107"/>
      <c r="S1" s="107"/>
      <c r="T1" s="107"/>
      <c r="U1" s="107"/>
      <c r="V1" s="107"/>
      <c r="W1" s="107"/>
    </row>
    <row r="2" spans="1:24" s="2" customFormat="1" ht="2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23"/>
      <c r="N2" s="233"/>
      <c r="O2" s="1"/>
      <c r="P2" s="1"/>
      <c r="Q2" s="1"/>
      <c r="R2" s="1"/>
      <c r="S2" s="1"/>
      <c r="V2" s="3"/>
      <c r="W2" s="4"/>
    </row>
    <row r="3" spans="1:24" ht="15.6">
      <c r="A3" s="384" t="s">
        <v>7</v>
      </c>
      <c r="B3" s="384"/>
      <c r="C3" s="384"/>
      <c r="E3" s="7"/>
      <c r="L3" s="69" t="s">
        <v>168</v>
      </c>
      <c r="N3" s="8"/>
      <c r="O3" s="162"/>
      <c r="V3" s="35"/>
      <c r="W3" s="35"/>
    </row>
    <row r="4" spans="1:24" ht="15.6">
      <c r="E4" s="7"/>
    </row>
    <row r="5" spans="1:24" s="242" customFormat="1" ht="15.6">
      <c r="A5" s="153" t="s">
        <v>64</v>
      </c>
      <c r="E5" s="281" t="s">
        <v>138</v>
      </c>
      <c r="F5" s="262" t="s">
        <v>139</v>
      </c>
      <c r="O5" s="236"/>
      <c r="P5" s="236"/>
      <c r="Q5" s="236"/>
      <c r="R5" s="236"/>
      <c r="S5" s="236"/>
      <c r="V5" s="266"/>
      <c r="W5" s="236"/>
      <c r="X5" s="236"/>
    </row>
    <row r="6" spans="1:24" s="242" customFormat="1" ht="15.6">
      <c r="O6" s="236"/>
      <c r="P6" s="236"/>
      <c r="Q6" s="236"/>
      <c r="R6" s="236"/>
      <c r="S6" s="236"/>
      <c r="V6" s="266"/>
      <c r="W6" s="236"/>
      <c r="X6" s="236"/>
    </row>
    <row r="7" spans="1:24" s="242" customFormat="1" ht="15.6">
      <c r="A7" s="280" t="s">
        <v>19</v>
      </c>
      <c r="B7" s="385" t="s">
        <v>9</v>
      </c>
      <c r="C7" s="385"/>
      <c r="D7" s="280" t="s">
        <v>25</v>
      </c>
      <c r="E7" s="280" t="s">
        <v>49</v>
      </c>
      <c r="F7" s="280" t="s">
        <v>66</v>
      </c>
      <c r="G7" s="280" t="s">
        <v>65</v>
      </c>
      <c r="H7" s="385" t="s">
        <v>63</v>
      </c>
      <c r="I7" s="385"/>
      <c r="J7" s="385"/>
      <c r="K7" s="385"/>
      <c r="L7" s="385"/>
      <c r="M7" s="385"/>
      <c r="N7" s="380" t="s">
        <v>14</v>
      </c>
      <c r="O7" s="236"/>
      <c r="P7" s="236"/>
      <c r="Q7" s="236"/>
      <c r="R7" s="236"/>
      <c r="S7" s="236"/>
      <c r="V7" s="266"/>
      <c r="W7" s="236"/>
      <c r="X7" s="236"/>
    </row>
    <row r="8" spans="1:24" s="242" customFormat="1" ht="14.4" customHeight="1">
      <c r="A8" s="252" t="s">
        <v>16</v>
      </c>
      <c r="B8" s="114" t="s">
        <v>385</v>
      </c>
      <c r="C8" s="123" t="s">
        <v>181</v>
      </c>
      <c r="D8" s="106">
        <v>1991</v>
      </c>
      <c r="E8" s="120" t="s">
        <v>177</v>
      </c>
      <c r="F8" s="270">
        <f>SUM(F9:F11)</f>
        <v>151.1</v>
      </c>
      <c r="G8" s="270">
        <f t="shared" ref="G8:J8" si="0">F8+G9+G10+G11</f>
        <v>306.2</v>
      </c>
      <c r="H8" s="270">
        <f t="shared" si="0"/>
        <v>404.8</v>
      </c>
      <c r="I8" s="270">
        <f t="shared" si="0"/>
        <v>415.2</v>
      </c>
      <c r="J8" s="270">
        <f t="shared" si="0"/>
        <v>424.59999999999997</v>
      </c>
      <c r="K8" s="270">
        <f t="shared" ref="K8" si="1">J8+K9+K10+K11</f>
        <v>434.49999999999994</v>
      </c>
      <c r="L8" s="270">
        <f t="shared" ref="L8" si="2">K8+L9+L10+L11</f>
        <v>445.19999999999993</v>
      </c>
      <c r="M8" s="270"/>
      <c r="N8" s="271">
        <f>L8+M9</f>
        <v>454.89999999999992</v>
      </c>
      <c r="P8" s="404" t="s">
        <v>570</v>
      </c>
      <c r="Q8" s="236"/>
      <c r="R8" s="236"/>
      <c r="S8" s="236"/>
      <c r="V8" s="266"/>
      <c r="W8" s="236"/>
      <c r="X8" s="236"/>
    </row>
    <row r="9" spans="1:24" s="242" customFormat="1" ht="14.4" customHeight="1">
      <c r="A9" s="252"/>
      <c r="B9" s="272"/>
      <c r="C9" s="272"/>
      <c r="D9" s="272"/>
      <c r="E9" s="272"/>
      <c r="F9" s="273">
        <v>51.3</v>
      </c>
      <c r="G9" s="273">
        <v>51</v>
      </c>
      <c r="H9" s="273">
        <v>50.6</v>
      </c>
      <c r="I9" s="273">
        <v>10.4</v>
      </c>
      <c r="J9" s="273">
        <v>9.4</v>
      </c>
      <c r="K9" s="273">
        <v>9.9</v>
      </c>
      <c r="L9" s="273">
        <v>10.7</v>
      </c>
      <c r="M9" s="273">
        <v>9.6999999999999993</v>
      </c>
      <c r="N9" s="274"/>
      <c r="O9" s="236"/>
      <c r="P9" s="236"/>
      <c r="Q9" s="236"/>
      <c r="R9" s="236"/>
      <c r="S9" s="236"/>
      <c r="V9" s="266"/>
      <c r="W9" s="236"/>
      <c r="X9" s="236"/>
    </row>
    <row r="10" spans="1:24" s="242" customFormat="1" ht="14.4" customHeight="1">
      <c r="A10" s="252"/>
      <c r="B10" s="272"/>
      <c r="C10" s="272"/>
      <c r="D10" s="272"/>
      <c r="E10" s="272"/>
      <c r="F10" s="273">
        <v>49</v>
      </c>
      <c r="G10" s="273">
        <v>51.5</v>
      </c>
      <c r="H10" s="273">
        <v>48</v>
      </c>
      <c r="I10" s="273"/>
      <c r="J10" s="273"/>
      <c r="K10" s="273"/>
      <c r="L10" s="273"/>
      <c r="M10" s="273"/>
      <c r="N10" s="274"/>
      <c r="O10" s="236"/>
      <c r="P10" s="236"/>
      <c r="Q10" s="236"/>
      <c r="R10" s="236"/>
      <c r="S10" s="236"/>
      <c r="V10" s="266"/>
      <c r="W10" s="236"/>
      <c r="X10" s="236"/>
    </row>
    <row r="11" spans="1:24" s="242" customFormat="1" ht="14.4" customHeight="1">
      <c r="A11" s="252"/>
      <c r="B11" s="272"/>
      <c r="C11" s="272"/>
      <c r="D11" s="275"/>
      <c r="E11" s="275"/>
      <c r="F11" s="273">
        <v>50.8</v>
      </c>
      <c r="G11" s="273">
        <v>52.6</v>
      </c>
      <c r="H11" s="273"/>
      <c r="I11" s="273"/>
      <c r="J11" s="273"/>
      <c r="K11" s="273"/>
      <c r="L11" s="273"/>
      <c r="M11" s="273"/>
      <c r="N11" s="274"/>
      <c r="O11" s="236"/>
      <c r="P11" s="236"/>
      <c r="Q11" s="236"/>
      <c r="R11" s="236"/>
      <c r="S11" s="236"/>
      <c r="V11" s="266"/>
      <c r="W11" s="236"/>
      <c r="X11" s="236"/>
    </row>
    <row r="12" spans="1:24" s="242" customFormat="1" ht="14.4" customHeight="1">
      <c r="A12" s="252" t="s">
        <v>17</v>
      </c>
      <c r="B12" s="114" t="s">
        <v>389</v>
      </c>
      <c r="C12" s="123" t="s">
        <v>352</v>
      </c>
      <c r="D12" s="106">
        <v>1987</v>
      </c>
      <c r="E12" s="120" t="s">
        <v>194</v>
      </c>
      <c r="F12" s="270">
        <f>SUM(F13:F15)</f>
        <v>145.30000000000001</v>
      </c>
      <c r="G12" s="270">
        <f t="shared" ref="G12:L12" si="3">F12+G13+G14+G15</f>
        <v>295.5</v>
      </c>
      <c r="H12" s="270">
        <f t="shared" si="3"/>
        <v>390.5</v>
      </c>
      <c r="I12" s="270">
        <f t="shared" si="3"/>
        <v>398.7</v>
      </c>
      <c r="J12" s="270">
        <f t="shared" si="3"/>
        <v>408.09999999999997</v>
      </c>
      <c r="K12" s="270">
        <f t="shared" si="3"/>
        <v>418.79999999999995</v>
      </c>
      <c r="L12" s="270">
        <f t="shared" si="3"/>
        <v>428.29999999999995</v>
      </c>
      <c r="M12" s="270"/>
      <c r="N12" s="271">
        <f>L12+M13</f>
        <v>435.79999999999995</v>
      </c>
      <c r="O12" s="236"/>
      <c r="P12" s="236"/>
      <c r="Q12" s="236"/>
      <c r="R12" s="236"/>
      <c r="S12" s="236"/>
      <c r="V12" s="266"/>
      <c r="W12" s="236"/>
      <c r="X12" s="236"/>
    </row>
    <row r="13" spans="1:24" s="242" customFormat="1" ht="14.4" customHeight="1">
      <c r="A13" s="252"/>
      <c r="B13" s="272"/>
      <c r="C13" s="272"/>
      <c r="D13" s="272"/>
      <c r="E13" s="272"/>
      <c r="F13" s="273">
        <v>48.1</v>
      </c>
      <c r="G13" s="273">
        <v>50.2</v>
      </c>
      <c r="H13" s="273">
        <v>48.2</v>
      </c>
      <c r="I13" s="273">
        <v>8.1999999999999993</v>
      </c>
      <c r="J13" s="273">
        <v>9.4</v>
      </c>
      <c r="K13" s="273">
        <v>10.7</v>
      </c>
      <c r="L13" s="273">
        <v>9.5</v>
      </c>
      <c r="M13" s="273">
        <v>7.5</v>
      </c>
      <c r="O13" s="236"/>
      <c r="P13" s="236"/>
      <c r="Q13" s="236"/>
      <c r="R13" s="236"/>
      <c r="S13" s="236"/>
      <c r="V13" s="266"/>
      <c r="W13" s="236"/>
      <c r="X13" s="236"/>
    </row>
    <row r="14" spans="1:24" s="242" customFormat="1" ht="14.4" customHeight="1">
      <c r="A14" s="252"/>
      <c r="B14" s="272"/>
      <c r="C14" s="272"/>
      <c r="D14" s="272"/>
      <c r="E14" s="272"/>
      <c r="F14" s="273">
        <v>50.2</v>
      </c>
      <c r="G14" s="273">
        <v>50.8</v>
      </c>
      <c r="H14" s="273">
        <v>46.8</v>
      </c>
      <c r="I14" s="273"/>
      <c r="J14" s="273"/>
      <c r="K14" s="273"/>
      <c r="L14" s="273"/>
      <c r="M14" s="273"/>
      <c r="O14" s="236"/>
      <c r="P14" s="236"/>
      <c r="Q14" s="236"/>
      <c r="R14" s="236"/>
      <c r="S14" s="236"/>
      <c r="V14" s="266"/>
      <c r="W14" s="236"/>
      <c r="X14" s="236"/>
    </row>
    <row r="15" spans="1:24" s="242" customFormat="1" ht="14.4" customHeight="1">
      <c r="A15" s="252"/>
      <c r="B15" s="272"/>
      <c r="C15" s="272"/>
      <c r="D15" s="275"/>
      <c r="E15" s="275"/>
      <c r="F15" s="273">
        <v>47</v>
      </c>
      <c r="G15" s="273">
        <v>49.2</v>
      </c>
      <c r="H15" s="273"/>
      <c r="I15" s="273"/>
      <c r="J15" s="273"/>
      <c r="K15" s="273"/>
      <c r="L15" s="273"/>
      <c r="M15" s="273"/>
      <c r="O15" s="236"/>
      <c r="P15" s="236"/>
      <c r="Q15" s="236"/>
      <c r="R15" s="236"/>
      <c r="S15" s="236"/>
      <c r="V15" s="266"/>
      <c r="W15" s="236"/>
      <c r="X15" s="236"/>
    </row>
    <row r="16" spans="1:24" s="242" customFormat="1" ht="14.4" customHeight="1">
      <c r="A16" s="252" t="s">
        <v>23</v>
      </c>
      <c r="B16" s="122" t="s">
        <v>387</v>
      </c>
      <c r="C16" s="122" t="s">
        <v>388</v>
      </c>
      <c r="D16" s="106">
        <v>1992</v>
      </c>
      <c r="E16" s="114" t="s">
        <v>180</v>
      </c>
      <c r="F16" s="270">
        <f>SUM(F17:F19)</f>
        <v>143.4</v>
      </c>
      <c r="G16" s="270">
        <f t="shared" ref="G16:K16" si="4">F16+G17+G18+G19</f>
        <v>294.40000000000003</v>
      </c>
      <c r="H16" s="270">
        <f t="shared" si="4"/>
        <v>386.90000000000003</v>
      </c>
      <c r="I16" s="270">
        <f t="shared" si="4"/>
        <v>396.70000000000005</v>
      </c>
      <c r="J16" s="270">
        <f t="shared" si="4"/>
        <v>406.40000000000003</v>
      </c>
      <c r="K16" s="270">
        <f t="shared" si="4"/>
        <v>414.8</v>
      </c>
      <c r="L16" s="270"/>
      <c r="M16" s="270"/>
      <c r="N16" s="271">
        <f>K16+L17</f>
        <v>422.3</v>
      </c>
      <c r="O16" s="236"/>
      <c r="P16" s="236"/>
      <c r="Q16" s="236"/>
      <c r="R16" s="236"/>
      <c r="S16" s="236"/>
      <c r="V16" s="266"/>
      <c r="W16" s="236"/>
      <c r="X16" s="236"/>
    </row>
    <row r="17" spans="1:24" s="242" customFormat="1" ht="14.4" customHeight="1">
      <c r="A17" s="252"/>
      <c r="B17" s="272"/>
      <c r="C17" s="272"/>
      <c r="D17" s="272"/>
      <c r="E17" s="272"/>
      <c r="F17" s="273">
        <v>46.9</v>
      </c>
      <c r="G17" s="273">
        <v>48.9</v>
      </c>
      <c r="H17" s="273">
        <v>46.6</v>
      </c>
      <c r="I17" s="273">
        <v>9.8000000000000007</v>
      </c>
      <c r="J17" s="273">
        <v>9.6999999999999993</v>
      </c>
      <c r="K17" s="273">
        <v>8.4</v>
      </c>
      <c r="L17" s="273">
        <v>7.5</v>
      </c>
      <c r="M17" s="273"/>
      <c r="O17" s="236"/>
      <c r="P17" s="236"/>
      <c r="Q17" s="236"/>
      <c r="R17" s="236"/>
      <c r="S17" s="236"/>
      <c r="V17" s="266"/>
      <c r="W17" s="236"/>
      <c r="X17" s="236"/>
    </row>
    <row r="18" spans="1:24" s="242" customFormat="1" ht="14.4" customHeight="1">
      <c r="A18" s="252"/>
      <c r="B18" s="272"/>
      <c r="C18" s="272"/>
      <c r="D18" s="272"/>
      <c r="E18" s="272"/>
      <c r="F18" s="273">
        <v>48.5</v>
      </c>
      <c r="G18" s="273">
        <v>51</v>
      </c>
      <c r="H18" s="273">
        <v>45.9</v>
      </c>
      <c r="I18" s="273"/>
      <c r="J18" s="273"/>
      <c r="K18" s="273"/>
      <c r="L18" s="273"/>
      <c r="M18" s="273"/>
      <c r="O18" s="236"/>
      <c r="P18" s="236"/>
      <c r="Q18" s="236"/>
      <c r="R18" s="236"/>
      <c r="S18" s="236"/>
      <c r="V18" s="266"/>
      <c r="W18" s="236"/>
      <c r="X18" s="236"/>
    </row>
    <row r="19" spans="1:24" s="242" customFormat="1" ht="14.4" customHeight="1">
      <c r="A19" s="258"/>
      <c r="B19" s="275"/>
      <c r="C19" s="275"/>
      <c r="D19" s="275"/>
      <c r="E19" s="275"/>
      <c r="F19" s="273">
        <v>48</v>
      </c>
      <c r="G19" s="273">
        <v>51.1</v>
      </c>
      <c r="H19" s="273"/>
      <c r="I19" s="273"/>
      <c r="J19" s="273"/>
      <c r="K19" s="273"/>
      <c r="L19" s="273"/>
      <c r="M19" s="273"/>
      <c r="O19" s="236"/>
      <c r="P19" s="236"/>
      <c r="Q19" s="236"/>
      <c r="R19" s="236"/>
      <c r="S19" s="236"/>
      <c r="V19" s="266"/>
      <c r="W19" s="236"/>
      <c r="X19" s="236"/>
    </row>
    <row r="20" spans="1:24" s="242" customFormat="1" ht="14.4" customHeight="1">
      <c r="A20" s="258">
        <v>4</v>
      </c>
      <c r="B20" s="114" t="s">
        <v>396</v>
      </c>
      <c r="C20" s="123" t="s">
        <v>397</v>
      </c>
      <c r="D20" s="106">
        <v>1956</v>
      </c>
      <c r="E20" s="120" t="s">
        <v>174</v>
      </c>
      <c r="F20" s="270">
        <f>SUM(F21:F23)</f>
        <v>144.9</v>
      </c>
      <c r="G20" s="270">
        <f>F20+G21+G22+G23</f>
        <v>297.29999999999995</v>
      </c>
      <c r="H20" s="270">
        <f>G20+H21+H22+H23</f>
        <v>387.09999999999997</v>
      </c>
      <c r="I20" s="270">
        <f>H20+I21+I22+I23</f>
        <v>396.29999999999995</v>
      </c>
      <c r="J20" s="270">
        <f>I20+J21+J22+J23</f>
        <v>403.79999999999995</v>
      </c>
      <c r="K20" s="270"/>
      <c r="L20" s="270"/>
      <c r="M20" s="270"/>
      <c r="N20" s="271">
        <f>J20+K21</f>
        <v>413.49999999999994</v>
      </c>
      <c r="O20" s="236"/>
      <c r="P20" s="236"/>
      <c r="Q20" s="236"/>
      <c r="R20" s="236"/>
      <c r="S20" s="236"/>
      <c r="V20" s="266"/>
      <c r="W20" s="236"/>
      <c r="X20" s="236"/>
    </row>
    <row r="21" spans="1:24" s="242" customFormat="1" ht="14.4" customHeight="1">
      <c r="A21" s="258"/>
      <c r="B21" s="272"/>
      <c r="C21" s="272"/>
      <c r="D21" s="272"/>
      <c r="E21" s="272"/>
      <c r="F21" s="273">
        <v>50.3</v>
      </c>
      <c r="G21" s="273">
        <v>51.8</v>
      </c>
      <c r="H21" s="273">
        <v>48</v>
      </c>
      <c r="I21" s="273">
        <v>9.1999999999999993</v>
      </c>
      <c r="J21" s="273">
        <v>7.5</v>
      </c>
      <c r="K21" s="273">
        <v>9.6999999999999993</v>
      </c>
      <c r="L21" s="273"/>
      <c r="M21" s="273"/>
      <c r="O21" s="236"/>
      <c r="P21" s="236"/>
      <c r="Q21" s="236"/>
      <c r="R21" s="236"/>
      <c r="S21" s="236"/>
      <c r="V21" s="266"/>
      <c r="W21" s="236"/>
      <c r="X21" s="236"/>
    </row>
    <row r="22" spans="1:24" s="242" customFormat="1" ht="14.4" customHeight="1">
      <c r="A22" s="258"/>
      <c r="B22" s="272"/>
      <c r="C22" s="272"/>
      <c r="D22" s="272"/>
      <c r="E22" s="272"/>
      <c r="F22" s="273">
        <v>49</v>
      </c>
      <c r="G22" s="273">
        <v>50.7</v>
      </c>
      <c r="H22" s="273">
        <v>41.8</v>
      </c>
      <c r="I22" s="273"/>
      <c r="J22" s="273"/>
      <c r="K22" s="273"/>
      <c r="L22" s="273"/>
      <c r="M22" s="273"/>
      <c r="O22" s="236"/>
      <c r="P22" s="236"/>
      <c r="Q22" s="236"/>
      <c r="R22" s="236"/>
      <c r="S22" s="236"/>
      <c r="V22" s="266"/>
      <c r="W22" s="236"/>
      <c r="X22" s="236"/>
    </row>
    <row r="23" spans="1:24" s="242" customFormat="1" ht="14.4" customHeight="1">
      <c r="A23" s="258"/>
      <c r="B23" s="275"/>
      <c r="C23" s="275"/>
      <c r="D23" s="275"/>
      <c r="E23" s="275"/>
      <c r="F23" s="273">
        <v>45.6</v>
      </c>
      <c r="G23" s="273">
        <v>49.9</v>
      </c>
      <c r="H23" s="273"/>
      <c r="I23" s="273"/>
      <c r="J23" s="273"/>
      <c r="K23" s="273"/>
      <c r="L23" s="273"/>
      <c r="M23" s="273"/>
      <c r="O23" s="236"/>
      <c r="P23" s="236"/>
      <c r="Q23" s="236"/>
      <c r="R23" s="236"/>
      <c r="S23" s="236"/>
      <c r="V23" s="266"/>
      <c r="W23" s="236"/>
      <c r="X23" s="236"/>
    </row>
    <row r="24" spans="1:24" s="242" customFormat="1" ht="14.4" customHeight="1">
      <c r="A24" s="258">
        <v>5</v>
      </c>
      <c r="B24" s="114" t="s">
        <v>420</v>
      </c>
      <c r="C24" s="123" t="s">
        <v>421</v>
      </c>
      <c r="D24" s="106">
        <v>1996</v>
      </c>
      <c r="E24" s="120" t="s">
        <v>174</v>
      </c>
      <c r="F24" s="270">
        <f>SUM(F25:F27)</f>
        <v>140.19999999999999</v>
      </c>
      <c r="G24" s="270">
        <f>F24+G25+G26+G27</f>
        <v>288.09999999999997</v>
      </c>
      <c r="H24" s="270">
        <f>G24+H25+H26+H27</f>
        <v>379.8</v>
      </c>
      <c r="I24" s="270">
        <f>H24+I25+I26+I27</f>
        <v>390.3</v>
      </c>
      <c r="J24" s="270"/>
      <c r="K24" s="270"/>
      <c r="L24" s="270"/>
      <c r="M24" s="270"/>
      <c r="N24" s="271">
        <f>I24+J25</f>
        <v>398.7</v>
      </c>
      <c r="O24" s="236"/>
      <c r="P24" s="236"/>
      <c r="Q24" s="236"/>
      <c r="R24" s="236"/>
      <c r="S24" s="236"/>
      <c r="V24" s="266"/>
      <c r="W24" s="236"/>
      <c r="X24" s="236"/>
    </row>
    <row r="25" spans="1:24" s="242" customFormat="1" ht="14.4" customHeight="1">
      <c r="A25" s="258"/>
      <c r="B25" s="272"/>
      <c r="C25" s="272"/>
      <c r="D25" s="272"/>
      <c r="E25" s="272"/>
      <c r="F25" s="273">
        <v>48.1</v>
      </c>
      <c r="G25" s="273">
        <v>48.6</v>
      </c>
      <c r="H25" s="273">
        <v>43.6</v>
      </c>
      <c r="I25" s="273">
        <v>10.5</v>
      </c>
      <c r="J25" s="273">
        <v>8.4</v>
      </c>
      <c r="K25" s="273"/>
      <c r="L25" s="273"/>
      <c r="M25" s="273"/>
      <c r="O25" s="236"/>
      <c r="P25" s="236"/>
      <c r="Q25" s="236"/>
      <c r="R25" s="236"/>
      <c r="S25" s="236"/>
      <c r="V25" s="266"/>
      <c r="W25" s="236"/>
      <c r="X25" s="236"/>
    </row>
    <row r="26" spans="1:24" s="242" customFormat="1" ht="14.4" customHeight="1">
      <c r="A26" s="258"/>
      <c r="B26" s="272"/>
      <c r="C26" s="272"/>
      <c r="D26" s="272"/>
      <c r="E26" s="272"/>
      <c r="F26" s="273">
        <v>46.1</v>
      </c>
      <c r="G26" s="273">
        <v>48.5</v>
      </c>
      <c r="H26" s="273">
        <v>48.1</v>
      </c>
      <c r="I26" s="273"/>
      <c r="J26" s="273"/>
      <c r="K26" s="273"/>
      <c r="L26" s="273"/>
      <c r="M26" s="273"/>
      <c r="O26" s="236"/>
      <c r="P26" s="236"/>
      <c r="Q26" s="236"/>
      <c r="R26" s="236"/>
      <c r="S26" s="236"/>
      <c r="V26" s="266"/>
      <c r="W26" s="236"/>
      <c r="X26" s="236"/>
    </row>
    <row r="27" spans="1:24" s="242" customFormat="1" ht="14.4" customHeight="1">
      <c r="A27" s="258"/>
      <c r="B27" s="275"/>
      <c r="C27" s="275"/>
      <c r="D27" s="275"/>
      <c r="E27" s="275"/>
      <c r="F27" s="273">
        <v>46</v>
      </c>
      <c r="G27" s="273">
        <v>50.8</v>
      </c>
      <c r="H27" s="273"/>
      <c r="I27" s="273"/>
      <c r="J27" s="273"/>
      <c r="K27" s="273"/>
      <c r="L27" s="273"/>
      <c r="M27" s="273"/>
      <c r="O27" s="236"/>
      <c r="P27" s="236"/>
      <c r="Q27" s="236"/>
      <c r="R27" s="236"/>
      <c r="S27" s="236"/>
      <c r="V27" s="266"/>
      <c r="W27" s="236"/>
      <c r="X27" s="236"/>
    </row>
    <row r="28" spans="1:24" s="242" customFormat="1" ht="14.4" customHeight="1">
      <c r="A28" s="258">
        <v>6</v>
      </c>
      <c r="B28" s="114" t="s">
        <v>390</v>
      </c>
      <c r="C28" s="123" t="s">
        <v>391</v>
      </c>
      <c r="D28" s="106">
        <v>1997</v>
      </c>
      <c r="E28" s="120" t="s">
        <v>177</v>
      </c>
      <c r="F28" s="270">
        <f>SUM(F29:F31)</f>
        <v>141.19999999999999</v>
      </c>
      <c r="G28" s="270">
        <f>F28+G29+G30+G31</f>
        <v>294.39999999999998</v>
      </c>
      <c r="H28" s="270">
        <f>G28+H29+H30+H31</f>
        <v>375.99999999999994</v>
      </c>
      <c r="I28" s="270"/>
      <c r="J28" s="270"/>
      <c r="K28" s="270"/>
      <c r="L28" s="270"/>
      <c r="M28" s="270"/>
      <c r="N28" s="271">
        <f>H28+I29</f>
        <v>384.09999999999997</v>
      </c>
      <c r="O28" s="236"/>
      <c r="P28" s="236"/>
      <c r="Q28" s="236"/>
      <c r="R28" s="236"/>
      <c r="S28" s="236"/>
      <c r="V28" s="266"/>
      <c r="W28" s="236"/>
      <c r="X28" s="236"/>
    </row>
    <row r="29" spans="1:24" s="242" customFormat="1" ht="14.4" customHeight="1">
      <c r="A29" s="258"/>
      <c r="B29" s="272"/>
      <c r="C29" s="272"/>
      <c r="D29" s="272"/>
      <c r="E29" s="272"/>
      <c r="F29" s="273">
        <v>46.3</v>
      </c>
      <c r="G29" s="273">
        <v>51.5</v>
      </c>
      <c r="H29" s="273">
        <v>45.7</v>
      </c>
      <c r="I29" s="273">
        <v>8.1</v>
      </c>
      <c r="J29" s="273"/>
      <c r="K29" s="273"/>
      <c r="L29" s="273"/>
      <c r="M29" s="273"/>
      <c r="O29" s="236"/>
      <c r="P29" s="236"/>
      <c r="Q29" s="236"/>
      <c r="R29" s="236"/>
      <c r="S29" s="236"/>
      <c r="V29" s="266"/>
      <c r="W29" s="236"/>
      <c r="X29" s="236"/>
    </row>
    <row r="30" spans="1:24" s="242" customFormat="1" ht="14.4" customHeight="1">
      <c r="A30" s="258"/>
      <c r="B30" s="272"/>
      <c r="C30" s="272"/>
      <c r="D30" s="272"/>
      <c r="E30" s="272"/>
      <c r="F30" s="273">
        <v>44.5</v>
      </c>
      <c r="G30" s="273">
        <v>51</v>
      </c>
      <c r="H30" s="273">
        <v>35.9</v>
      </c>
      <c r="I30" s="273"/>
      <c r="J30" s="273"/>
      <c r="K30" s="273"/>
      <c r="L30" s="273"/>
      <c r="M30" s="273"/>
      <c r="O30" s="236"/>
      <c r="P30" s="236"/>
      <c r="Q30" s="236"/>
      <c r="R30" s="236"/>
      <c r="S30" s="236"/>
      <c r="V30" s="266"/>
      <c r="W30" s="236"/>
      <c r="X30" s="236"/>
    </row>
    <row r="31" spans="1:24" s="242" customFormat="1" ht="14.4" customHeight="1">
      <c r="A31" s="258"/>
      <c r="B31" s="275"/>
      <c r="C31" s="275"/>
      <c r="D31" s="275"/>
      <c r="E31" s="275"/>
      <c r="F31" s="273">
        <v>50.4</v>
      </c>
      <c r="G31" s="273">
        <v>50.7</v>
      </c>
      <c r="H31" s="273"/>
      <c r="I31" s="273"/>
      <c r="J31" s="273"/>
      <c r="K31" s="273"/>
      <c r="L31" s="273"/>
      <c r="M31" s="273"/>
      <c r="O31" s="236"/>
      <c r="P31" s="236"/>
      <c r="Q31" s="236"/>
      <c r="R31" s="236"/>
      <c r="S31" s="236"/>
      <c r="V31" s="266"/>
      <c r="W31" s="236"/>
      <c r="X31" s="236"/>
    </row>
    <row r="32" spans="1:24" s="242" customFormat="1" ht="14.4" customHeight="1">
      <c r="A32" s="258">
        <v>7</v>
      </c>
      <c r="B32" s="114" t="s">
        <v>423</v>
      </c>
      <c r="C32" s="123" t="s">
        <v>424</v>
      </c>
      <c r="D32" s="106">
        <v>1987</v>
      </c>
      <c r="E32" s="120" t="s">
        <v>372</v>
      </c>
      <c r="F32" s="270">
        <f>SUM(F33:F35)</f>
        <v>138</v>
      </c>
      <c r="G32" s="270">
        <f>F32+G33+G34+G35</f>
        <v>284.3</v>
      </c>
      <c r="H32" s="270">
        <f>G32+H33+H34+H35</f>
        <v>374.7</v>
      </c>
      <c r="I32" s="270"/>
      <c r="J32" s="270"/>
      <c r="K32" s="270"/>
      <c r="L32" s="270"/>
      <c r="M32" s="270"/>
      <c r="N32" s="271">
        <f>H32+I33</f>
        <v>374.7</v>
      </c>
      <c r="O32" s="236"/>
      <c r="P32" s="236"/>
      <c r="Q32" s="236"/>
      <c r="R32" s="236"/>
      <c r="S32" s="236"/>
      <c r="V32" s="266"/>
      <c r="W32" s="236"/>
      <c r="X32" s="236"/>
    </row>
    <row r="33" spans="1:48" s="242" customFormat="1" ht="14.4" customHeight="1">
      <c r="B33" s="275"/>
      <c r="C33" s="275"/>
      <c r="D33" s="275"/>
      <c r="E33" s="275"/>
      <c r="F33" s="273">
        <v>46</v>
      </c>
      <c r="G33" s="273">
        <v>50</v>
      </c>
      <c r="H33" s="273">
        <v>45.9</v>
      </c>
      <c r="I33" s="273"/>
      <c r="O33" s="236"/>
      <c r="P33" s="236"/>
      <c r="Q33" s="236"/>
      <c r="R33" s="236"/>
      <c r="S33" s="236"/>
      <c r="V33" s="266"/>
      <c r="W33" s="236"/>
      <c r="X33" s="236"/>
    </row>
    <row r="34" spans="1:48" s="242" customFormat="1" ht="14.4" customHeight="1">
      <c r="B34" s="275"/>
      <c r="C34" s="275"/>
      <c r="D34" s="275"/>
      <c r="E34" s="275"/>
      <c r="F34" s="273">
        <v>46.5</v>
      </c>
      <c r="G34" s="273">
        <v>49.1</v>
      </c>
      <c r="H34" s="273">
        <v>44.5</v>
      </c>
      <c r="I34" s="273"/>
      <c r="O34" s="236"/>
      <c r="P34" s="236"/>
      <c r="Q34" s="236"/>
      <c r="R34" s="236"/>
      <c r="S34" s="236"/>
      <c r="V34" s="266"/>
      <c r="W34" s="236"/>
      <c r="X34" s="236"/>
    </row>
    <row r="35" spans="1:48" s="242" customFormat="1" ht="14.4" customHeight="1">
      <c r="B35" s="275"/>
      <c r="C35" s="275"/>
      <c r="D35" s="275"/>
      <c r="E35" s="275"/>
      <c r="F35" s="273">
        <v>45.5</v>
      </c>
      <c r="G35" s="273">
        <v>47.2</v>
      </c>
      <c r="H35" s="273"/>
      <c r="I35" s="273"/>
      <c r="O35" s="236"/>
      <c r="P35" s="236"/>
      <c r="Q35" s="236"/>
      <c r="R35" s="236"/>
      <c r="S35" s="236"/>
      <c r="V35" s="266"/>
      <c r="W35" s="236"/>
      <c r="X35" s="236"/>
    </row>
    <row r="36" spans="1:48" s="34" customFormat="1" ht="14.4" customHeight="1">
      <c r="A36" s="258">
        <v>8</v>
      </c>
      <c r="B36" s="114" t="s">
        <v>403</v>
      </c>
      <c r="C36" s="123" t="s">
        <v>404</v>
      </c>
      <c r="D36" s="106">
        <v>1966</v>
      </c>
      <c r="E36" s="120" t="s">
        <v>197</v>
      </c>
      <c r="F36" s="270">
        <f>SUM(F37:F40)</f>
        <v>127.9</v>
      </c>
      <c r="G36" s="270">
        <f>F36+G37+G38+G39</f>
        <v>276.70000000000005</v>
      </c>
      <c r="H36" s="270">
        <f>G36+H37+H38+H39</f>
        <v>362.70000000000005</v>
      </c>
      <c r="I36" s="270"/>
      <c r="J36" s="270"/>
      <c r="K36" s="270"/>
      <c r="L36" s="270"/>
      <c r="M36" s="270"/>
      <c r="N36" s="271">
        <f>H36+I37</f>
        <v>362.70000000000005</v>
      </c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AM36" s="278"/>
      <c r="AN36" s="278"/>
      <c r="AO36" s="278"/>
      <c r="AP36" s="278"/>
      <c r="AQ36" s="278"/>
      <c r="AR36" s="278"/>
      <c r="AS36" s="278"/>
      <c r="AT36" s="278"/>
      <c r="AU36" s="278"/>
      <c r="AV36" s="278"/>
    </row>
    <row r="37" spans="1:48" s="34" customFormat="1" ht="14.4" customHeight="1">
      <c r="A37" s="258"/>
      <c r="B37" s="276"/>
      <c r="C37" s="269"/>
      <c r="D37" s="268"/>
      <c r="E37" s="269"/>
      <c r="F37" s="273">
        <v>43.1</v>
      </c>
      <c r="G37" s="273">
        <v>49.2</v>
      </c>
      <c r="H37" s="273">
        <v>45.9</v>
      </c>
      <c r="I37" s="273"/>
      <c r="J37" s="279"/>
      <c r="K37" s="279"/>
      <c r="L37" s="279"/>
      <c r="M37" s="279"/>
      <c r="N37" s="271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AM37" s="278"/>
      <c r="AN37" s="278"/>
      <c r="AO37" s="278"/>
      <c r="AP37" s="278"/>
      <c r="AQ37" s="278"/>
      <c r="AR37" s="278"/>
      <c r="AS37" s="278"/>
      <c r="AT37" s="278"/>
      <c r="AU37" s="278"/>
      <c r="AV37" s="278"/>
    </row>
    <row r="38" spans="1:48" s="34" customFormat="1" ht="14.4" customHeight="1">
      <c r="A38" s="258"/>
      <c r="B38" s="257"/>
      <c r="C38" s="254"/>
      <c r="D38" s="236"/>
      <c r="E38" s="254"/>
      <c r="F38" s="273">
        <v>42.1</v>
      </c>
      <c r="G38" s="273">
        <v>49.6</v>
      </c>
      <c r="H38" s="273">
        <v>40.1</v>
      </c>
      <c r="I38" s="273"/>
      <c r="J38" s="279"/>
      <c r="K38" s="279"/>
      <c r="L38" s="279"/>
      <c r="M38" s="279"/>
      <c r="N38" s="271"/>
      <c r="O38" s="277"/>
      <c r="P38" s="277"/>
      <c r="Q38" s="277"/>
      <c r="R38" s="277"/>
      <c r="S38" s="277"/>
      <c r="T38" s="277"/>
      <c r="U38" s="277"/>
      <c r="V38" s="277"/>
      <c r="W38" s="277"/>
      <c r="X38" s="277"/>
      <c r="AM38" s="278"/>
      <c r="AN38" s="278"/>
      <c r="AO38" s="278"/>
      <c r="AP38" s="278"/>
      <c r="AQ38" s="278"/>
      <c r="AR38" s="278"/>
      <c r="AS38" s="278"/>
      <c r="AT38" s="278"/>
      <c r="AU38" s="278"/>
      <c r="AV38" s="278"/>
    </row>
    <row r="39" spans="1:48" s="34" customFormat="1" ht="14.4" customHeight="1">
      <c r="A39" s="258"/>
      <c r="B39" s="257"/>
      <c r="C39" s="254"/>
      <c r="D39" s="236"/>
      <c r="E39" s="254"/>
      <c r="F39" s="273">
        <v>42.7</v>
      </c>
      <c r="G39" s="273">
        <v>50</v>
      </c>
      <c r="H39" s="273"/>
      <c r="I39" s="273"/>
      <c r="J39" s="279"/>
      <c r="K39" s="279"/>
      <c r="L39" s="279"/>
      <c r="M39" s="279"/>
      <c r="N39" s="271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AM39" s="278"/>
      <c r="AN39" s="278"/>
      <c r="AO39" s="278"/>
      <c r="AP39" s="278"/>
      <c r="AQ39" s="278"/>
      <c r="AR39" s="278"/>
      <c r="AS39" s="278"/>
      <c r="AT39" s="278"/>
      <c r="AU39" s="278"/>
      <c r="AV39" s="278"/>
    </row>
    <row r="40" spans="1:48" s="34" customFormat="1" ht="14.4" customHeight="1">
      <c r="A40" s="258"/>
      <c r="B40" s="257"/>
      <c r="C40" s="254"/>
      <c r="D40" s="236"/>
      <c r="E40" s="254"/>
      <c r="F40" s="273"/>
      <c r="G40" s="273"/>
      <c r="H40" s="273"/>
      <c r="I40" s="273"/>
      <c r="J40" s="279"/>
      <c r="K40" s="279"/>
      <c r="L40" s="279"/>
      <c r="M40" s="279"/>
      <c r="N40" s="271"/>
      <c r="O40" s="277"/>
      <c r="P40" s="277"/>
      <c r="Q40" s="277"/>
      <c r="R40" s="277"/>
      <c r="S40" s="277"/>
      <c r="T40" s="277"/>
      <c r="U40" s="277"/>
      <c r="V40" s="277"/>
      <c r="W40" s="277"/>
      <c r="X40" s="277"/>
      <c r="AM40" s="278"/>
      <c r="AN40" s="278"/>
      <c r="AO40" s="278"/>
      <c r="AP40" s="278"/>
      <c r="AQ40" s="278"/>
      <c r="AR40" s="278"/>
      <c r="AS40" s="278"/>
      <c r="AT40" s="278"/>
      <c r="AU40" s="278"/>
      <c r="AV40" s="278"/>
    </row>
    <row r="41" spans="1:48" ht="15.6">
      <c r="A41" s="153" t="s">
        <v>8</v>
      </c>
      <c r="B41" s="153"/>
      <c r="C41" s="153"/>
      <c r="D41" s="153"/>
      <c r="E41" s="281" t="s">
        <v>115</v>
      </c>
      <c r="F41" s="262" t="s">
        <v>116</v>
      </c>
      <c r="G41" s="242"/>
      <c r="H41" s="242"/>
      <c r="I41" s="242"/>
      <c r="J41" s="242"/>
      <c r="K41" s="242"/>
      <c r="L41" s="242"/>
      <c r="M41" s="242"/>
      <c r="O41" s="12"/>
      <c r="Q41" s="13"/>
      <c r="U41" s="14"/>
      <c r="V41" s="15"/>
    </row>
    <row r="42" spans="1:48" ht="13.8">
      <c r="A42" s="16"/>
      <c r="B42" s="16"/>
      <c r="C42" s="16"/>
      <c r="D42" s="16"/>
      <c r="E42" s="16"/>
      <c r="F42" s="16"/>
      <c r="G42" s="16"/>
    </row>
    <row r="43" spans="1:48" ht="14.4">
      <c r="A43" s="135" t="s">
        <v>19</v>
      </c>
      <c r="B43" s="386" t="s">
        <v>9</v>
      </c>
      <c r="C43" s="386"/>
      <c r="D43" s="136" t="s">
        <v>10</v>
      </c>
      <c r="E43" s="137" t="s">
        <v>49</v>
      </c>
      <c r="F43" s="387" t="s">
        <v>13</v>
      </c>
      <c r="G43" s="387"/>
      <c r="H43" s="387"/>
      <c r="I43" s="387"/>
      <c r="J43" s="387"/>
      <c r="K43" s="387" t="s">
        <v>11</v>
      </c>
      <c r="L43" s="387"/>
      <c r="M43" s="387"/>
      <c r="N43" s="387"/>
      <c r="O43" s="387"/>
      <c r="P43" s="388" t="s">
        <v>12</v>
      </c>
      <c r="Q43" s="388"/>
      <c r="R43" s="388"/>
      <c r="S43" s="388"/>
      <c r="T43" s="388"/>
      <c r="U43" s="139" t="s">
        <v>14</v>
      </c>
      <c r="V43" s="204" t="s">
        <v>48</v>
      </c>
      <c r="W43" s="138" t="s">
        <v>15</v>
      </c>
    </row>
    <row r="44" spans="1:48" ht="14.4">
      <c r="A44" s="164"/>
      <c r="B44" s="165"/>
      <c r="C44" s="165"/>
      <c r="D44" s="165"/>
      <c r="E44" s="166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  <c r="Q44" s="168"/>
      <c r="R44" s="168"/>
      <c r="S44" s="168"/>
      <c r="T44" s="168"/>
      <c r="U44" s="168"/>
      <c r="W44" s="167"/>
    </row>
    <row r="45" spans="1:48">
      <c r="A45" s="113" t="s">
        <v>50</v>
      </c>
      <c r="B45" s="114" t="s">
        <v>385</v>
      </c>
      <c r="C45" s="123" t="s">
        <v>181</v>
      </c>
      <c r="D45" s="106">
        <v>1991</v>
      </c>
      <c r="E45" s="120" t="s">
        <v>177</v>
      </c>
      <c r="F45" s="113">
        <v>94</v>
      </c>
      <c r="G45" s="113">
        <v>93</v>
      </c>
      <c r="H45" s="113">
        <v>91</v>
      </c>
      <c r="I45" s="106">
        <v>97</v>
      </c>
      <c r="J45" s="124">
        <v>375</v>
      </c>
      <c r="K45" s="113">
        <v>100</v>
      </c>
      <c r="L45" s="113">
        <v>99</v>
      </c>
      <c r="M45" s="113">
        <v>100</v>
      </c>
      <c r="N45" s="113">
        <v>99</v>
      </c>
      <c r="O45" s="124">
        <v>398</v>
      </c>
      <c r="P45" s="113">
        <v>94</v>
      </c>
      <c r="Q45" s="113">
        <v>97</v>
      </c>
      <c r="R45" s="113">
        <v>95</v>
      </c>
      <c r="S45" s="113">
        <v>98</v>
      </c>
      <c r="T45" s="124">
        <v>384</v>
      </c>
      <c r="U45" s="124">
        <v>1157</v>
      </c>
      <c r="V45" s="83">
        <v>58</v>
      </c>
      <c r="W45" s="113" t="s">
        <v>342</v>
      </c>
    </row>
    <row r="46" spans="1:48">
      <c r="A46" s="113" t="s">
        <v>50</v>
      </c>
      <c r="B46" s="114" t="s">
        <v>420</v>
      </c>
      <c r="C46" s="123" t="s">
        <v>421</v>
      </c>
      <c r="D46" s="106">
        <v>1996</v>
      </c>
      <c r="E46" s="120" t="s">
        <v>174</v>
      </c>
      <c r="F46" s="106">
        <v>93</v>
      </c>
      <c r="G46" s="106">
        <v>93</v>
      </c>
      <c r="H46" s="106">
        <v>86</v>
      </c>
      <c r="I46" s="106">
        <v>98</v>
      </c>
      <c r="J46" s="124">
        <v>370</v>
      </c>
      <c r="K46" s="106">
        <v>97</v>
      </c>
      <c r="L46" s="106">
        <v>95</v>
      </c>
      <c r="M46" s="116">
        <v>96</v>
      </c>
      <c r="N46" s="106">
        <v>95</v>
      </c>
      <c r="O46" s="124">
        <v>383</v>
      </c>
      <c r="P46" s="106">
        <v>92</v>
      </c>
      <c r="Q46" s="106">
        <v>94</v>
      </c>
      <c r="R46" s="113">
        <v>93</v>
      </c>
      <c r="S46" s="113">
        <v>94</v>
      </c>
      <c r="T46" s="124">
        <v>373</v>
      </c>
      <c r="U46" s="124">
        <v>1126</v>
      </c>
      <c r="V46" s="83">
        <v>28</v>
      </c>
      <c r="W46" s="113" t="s">
        <v>16</v>
      </c>
    </row>
    <row r="47" spans="1:48" s="21" customFormat="1">
      <c r="A47" s="113" t="s">
        <v>50</v>
      </c>
      <c r="B47" s="122" t="s">
        <v>387</v>
      </c>
      <c r="C47" s="122" t="s">
        <v>388</v>
      </c>
      <c r="D47" s="106">
        <v>1992</v>
      </c>
      <c r="E47" s="114" t="s">
        <v>180</v>
      </c>
      <c r="F47" s="106">
        <v>97</v>
      </c>
      <c r="G47" s="106">
        <v>92</v>
      </c>
      <c r="H47" s="106">
        <v>91</v>
      </c>
      <c r="I47" s="106">
        <v>93</v>
      </c>
      <c r="J47" s="124">
        <v>373</v>
      </c>
      <c r="K47" s="106">
        <v>98</v>
      </c>
      <c r="L47" s="116">
        <v>100</v>
      </c>
      <c r="M47" s="106">
        <v>97</v>
      </c>
      <c r="N47" s="106">
        <v>96</v>
      </c>
      <c r="O47" s="124">
        <v>391</v>
      </c>
      <c r="P47" s="106">
        <v>91</v>
      </c>
      <c r="Q47" s="106">
        <v>83</v>
      </c>
      <c r="R47" s="113">
        <v>91</v>
      </c>
      <c r="S47" s="113">
        <v>88</v>
      </c>
      <c r="T47" s="124">
        <v>353</v>
      </c>
      <c r="U47" s="124">
        <v>1117</v>
      </c>
      <c r="V47" s="83">
        <v>32</v>
      </c>
      <c r="W47" s="113" t="s">
        <v>16</v>
      </c>
    </row>
    <row r="48" spans="1:48" s="21" customFormat="1">
      <c r="A48" s="113" t="s">
        <v>50</v>
      </c>
      <c r="B48" s="114" t="s">
        <v>389</v>
      </c>
      <c r="C48" s="123" t="s">
        <v>352</v>
      </c>
      <c r="D48" s="106">
        <v>1987</v>
      </c>
      <c r="E48" s="120" t="s">
        <v>194</v>
      </c>
      <c r="F48" s="106">
        <v>90</v>
      </c>
      <c r="G48" s="106">
        <v>93</v>
      </c>
      <c r="H48" s="106">
        <v>92</v>
      </c>
      <c r="I48" s="106">
        <v>97</v>
      </c>
      <c r="J48" s="124">
        <v>372</v>
      </c>
      <c r="K48" s="106">
        <v>98</v>
      </c>
      <c r="L48" s="106">
        <v>97</v>
      </c>
      <c r="M48" s="106">
        <v>96</v>
      </c>
      <c r="N48" s="106">
        <v>96</v>
      </c>
      <c r="O48" s="124">
        <v>387</v>
      </c>
      <c r="P48" s="106">
        <v>88</v>
      </c>
      <c r="Q48" s="106">
        <v>94</v>
      </c>
      <c r="R48" s="113">
        <v>86</v>
      </c>
      <c r="S48" s="113">
        <v>88</v>
      </c>
      <c r="T48" s="124">
        <v>356</v>
      </c>
      <c r="U48" s="124">
        <v>1115</v>
      </c>
      <c r="V48" s="83">
        <v>28</v>
      </c>
      <c r="W48" s="113" t="s">
        <v>16</v>
      </c>
    </row>
    <row r="49" spans="1:23" s="21" customFormat="1">
      <c r="A49" s="113" t="s">
        <v>50</v>
      </c>
      <c r="B49" s="114" t="s">
        <v>403</v>
      </c>
      <c r="C49" s="123" t="s">
        <v>404</v>
      </c>
      <c r="D49" s="106">
        <v>1966</v>
      </c>
      <c r="E49" s="120" t="s">
        <v>197</v>
      </c>
      <c r="F49" s="106">
        <v>85</v>
      </c>
      <c r="G49" s="106">
        <v>91</v>
      </c>
      <c r="H49" s="106">
        <v>96</v>
      </c>
      <c r="I49" s="106">
        <v>95</v>
      </c>
      <c r="J49" s="124">
        <v>367</v>
      </c>
      <c r="K49" s="106">
        <v>95</v>
      </c>
      <c r="L49" s="106">
        <v>95</v>
      </c>
      <c r="M49" s="106">
        <v>95</v>
      </c>
      <c r="N49" s="106">
        <v>96</v>
      </c>
      <c r="O49" s="124">
        <v>381</v>
      </c>
      <c r="P49" s="106">
        <v>90</v>
      </c>
      <c r="Q49" s="106">
        <v>92</v>
      </c>
      <c r="R49" s="113">
        <v>89</v>
      </c>
      <c r="S49" s="113">
        <v>90</v>
      </c>
      <c r="T49" s="124">
        <v>361</v>
      </c>
      <c r="U49" s="124">
        <v>1109</v>
      </c>
      <c r="V49" s="83">
        <v>23</v>
      </c>
      <c r="W49" s="113" t="s">
        <v>16</v>
      </c>
    </row>
    <row r="50" spans="1:23">
      <c r="A50" s="113" t="s">
        <v>50</v>
      </c>
      <c r="B50" s="114" t="s">
        <v>390</v>
      </c>
      <c r="C50" s="123" t="s">
        <v>391</v>
      </c>
      <c r="D50" s="106">
        <v>1997</v>
      </c>
      <c r="E50" s="120" t="s">
        <v>177</v>
      </c>
      <c r="F50" s="106">
        <v>91</v>
      </c>
      <c r="G50" s="106">
        <v>93</v>
      </c>
      <c r="H50" s="106">
        <v>93</v>
      </c>
      <c r="I50" s="106">
        <v>92</v>
      </c>
      <c r="J50" s="124">
        <v>369</v>
      </c>
      <c r="K50" s="106">
        <v>97</v>
      </c>
      <c r="L50" s="106">
        <v>95</v>
      </c>
      <c r="M50" s="106">
        <v>100</v>
      </c>
      <c r="N50" s="106">
        <v>99</v>
      </c>
      <c r="O50" s="124">
        <v>391</v>
      </c>
      <c r="P50" s="106">
        <v>86</v>
      </c>
      <c r="Q50" s="106">
        <v>89</v>
      </c>
      <c r="R50" s="113">
        <v>86</v>
      </c>
      <c r="S50" s="113">
        <v>87</v>
      </c>
      <c r="T50" s="124">
        <v>348</v>
      </c>
      <c r="U50" s="124">
        <v>1108</v>
      </c>
      <c r="V50" s="83">
        <v>26</v>
      </c>
      <c r="W50" s="113" t="s">
        <v>16</v>
      </c>
    </row>
    <row r="51" spans="1:23">
      <c r="A51" s="113" t="s">
        <v>50</v>
      </c>
      <c r="B51" s="114" t="s">
        <v>423</v>
      </c>
      <c r="C51" s="123" t="s">
        <v>424</v>
      </c>
      <c r="D51" s="106">
        <v>1987</v>
      </c>
      <c r="E51" s="120" t="s">
        <v>372</v>
      </c>
      <c r="F51" s="106">
        <v>94</v>
      </c>
      <c r="G51" s="106">
        <v>96</v>
      </c>
      <c r="H51" s="106">
        <v>93</v>
      </c>
      <c r="I51" s="106">
        <v>93</v>
      </c>
      <c r="J51" s="124">
        <v>376</v>
      </c>
      <c r="K51" s="106">
        <v>96</v>
      </c>
      <c r="L51" s="116">
        <v>98</v>
      </c>
      <c r="M51" s="106">
        <v>98</v>
      </c>
      <c r="N51" s="106">
        <v>96</v>
      </c>
      <c r="O51" s="124">
        <v>388</v>
      </c>
      <c r="P51" s="106">
        <v>86</v>
      </c>
      <c r="Q51" s="106">
        <v>86</v>
      </c>
      <c r="R51" s="113">
        <v>81</v>
      </c>
      <c r="S51" s="113">
        <v>84</v>
      </c>
      <c r="T51" s="124">
        <v>337</v>
      </c>
      <c r="U51" s="124">
        <v>1101</v>
      </c>
      <c r="V51" s="83">
        <v>30</v>
      </c>
      <c r="W51" s="113" t="s">
        <v>16</v>
      </c>
    </row>
    <row r="52" spans="1:23">
      <c r="A52" s="113" t="s">
        <v>50</v>
      </c>
      <c r="B52" s="114" t="s">
        <v>396</v>
      </c>
      <c r="C52" s="123" t="s">
        <v>397</v>
      </c>
      <c r="D52" s="106">
        <v>1956</v>
      </c>
      <c r="E52" s="120" t="s">
        <v>174</v>
      </c>
      <c r="F52" s="106">
        <v>90</v>
      </c>
      <c r="G52" s="106">
        <v>96</v>
      </c>
      <c r="H52" s="106">
        <v>92</v>
      </c>
      <c r="I52" s="106">
        <v>90</v>
      </c>
      <c r="J52" s="124">
        <v>368</v>
      </c>
      <c r="K52" s="106">
        <v>99</v>
      </c>
      <c r="L52" s="106">
        <v>95</v>
      </c>
      <c r="M52" s="116">
        <v>97</v>
      </c>
      <c r="N52" s="106">
        <v>100</v>
      </c>
      <c r="O52" s="124">
        <v>391</v>
      </c>
      <c r="P52" s="106">
        <v>82</v>
      </c>
      <c r="Q52" s="106">
        <v>89</v>
      </c>
      <c r="R52" s="113">
        <v>86</v>
      </c>
      <c r="S52" s="113">
        <v>84</v>
      </c>
      <c r="T52" s="124">
        <v>341</v>
      </c>
      <c r="U52" s="124">
        <v>1100</v>
      </c>
      <c r="V52" s="83">
        <v>32</v>
      </c>
      <c r="W52" s="113" t="s">
        <v>16</v>
      </c>
    </row>
    <row r="53" spans="1:23">
      <c r="A53" s="113">
        <v>9</v>
      </c>
      <c r="B53" s="114" t="s">
        <v>409</v>
      </c>
      <c r="C53" s="123" t="s">
        <v>410</v>
      </c>
      <c r="D53" s="106">
        <v>1993</v>
      </c>
      <c r="E53" s="120" t="s">
        <v>197</v>
      </c>
      <c r="F53" s="106">
        <v>89</v>
      </c>
      <c r="G53" s="106">
        <v>94</v>
      </c>
      <c r="H53" s="216">
        <v>94</v>
      </c>
      <c r="I53" s="106">
        <v>89</v>
      </c>
      <c r="J53" s="124">
        <v>366</v>
      </c>
      <c r="K53" s="106">
        <v>99</v>
      </c>
      <c r="L53" s="106">
        <v>97</v>
      </c>
      <c r="M53" s="106">
        <v>98</v>
      </c>
      <c r="N53" s="106">
        <v>99</v>
      </c>
      <c r="O53" s="124">
        <v>393</v>
      </c>
      <c r="P53" s="106">
        <v>90</v>
      </c>
      <c r="Q53" s="106">
        <v>86</v>
      </c>
      <c r="R53" s="113">
        <v>82</v>
      </c>
      <c r="S53" s="113">
        <v>78</v>
      </c>
      <c r="T53" s="124">
        <v>336</v>
      </c>
      <c r="U53" s="124">
        <v>1095</v>
      </c>
      <c r="V53" s="205">
        <v>28</v>
      </c>
      <c r="W53" s="113" t="s">
        <v>17</v>
      </c>
    </row>
    <row r="54" spans="1:23">
      <c r="A54" s="113">
        <v>10</v>
      </c>
      <c r="B54" s="114" t="s">
        <v>394</v>
      </c>
      <c r="C54" s="123" t="s">
        <v>395</v>
      </c>
      <c r="D54" s="106">
        <v>1987</v>
      </c>
      <c r="E54" s="120" t="s">
        <v>180</v>
      </c>
      <c r="F54" s="106">
        <v>86</v>
      </c>
      <c r="G54" s="106">
        <v>87</v>
      </c>
      <c r="H54" s="216">
        <v>92</v>
      </c>
      <c r="I54" s="106">
        <v>88</v>
      </c>
      <c r="J54" s="124">
        <v>353</v>
      </c>
      <c r="K54" s="106">
        <v>97</v>
      </c>
      <c r="L54" s="106">
        <v>96</v>
      </c>
      <c r="M54" s="106">
        <v>96</v>
      </c>
      <c r="N54" s="106">
        <v>98</v>
      </c>
      <c r="O54" s="124">
        <v>387</v>
      </c>
      <c r="P54" s="106">
        <v>91</v>
      </c>
      <c r="Q54" s="106">
        <v>83</v>
      </c>
      <c r="R54" s="113">
        <v>92</v>
      </c>
      <c r="S54" s="113">
        <v>89</v>
      </c>
      <c r="T54" s="124">
        <v>355</v>
      </c>
      <c r="U54" s="124">
        <v>1095</v>
      </c>
      <c r="V54" s="205">
        <v>21</v>
      </c>
      <c r="W54" s="113" t="s">
        <v>17</v>
      </c>
    </row>
    <row r="55" spans="1:23">
      <c r="A55" s="113">
        <v>11</v>
      </c>
      <c r="B55" s="114" t="s">
        <v>399</v>
      </c>
      <c r="C55" s="123" t="s">
        <v>400</v>
      </c>
      <c r="D55" s="106">
        <v>1968</v>
      </c>
      <c r="E55" s="120" t="s">
        <v>174</v>
      </c>
      <c r="F55" s="106">
        <v>93</v>
      </c>
      <c r="G55" s="106">
        <v>90</v>
      </c>
      <c r="H55" s="216">
        <v>97</v>
      </c>
      <c r="I55" s="106">
        <v>95</v>
      </c>
      <c r="J55" s="124">
        <v>375</v>
      </c>
      <c r="K55" s="106">
        <v>98</v>
      </c>
      <c r="L55" s="106">
        <v>99</v>
      </c>
      <c r="M55" s="106">
        <v>95</v>
      </c>
      <c r="N55" s="106">
        <v>99</v>
      </c>
      <c r="O55" s="124">
        <v>391</v>
      </c>
      <c r="P55" s="106">
        <v>86</v>
      </c>
      <c r="Q55" s="106">
        <v>79</v>
      </c>
      <c r="R55" s="113">
        <v>79</v>
      </c>
      <c r="S55" s="113">
        <v>82</v>
      </c>
      <c r="T55" s="124">
        <v>326</v>
      </c>
      <c r="U55" s="124">
        <v>1092</v>
      </c>
      <c r="V55" s="205">
        <v>38</v>
      </c>
      <c r="W55" s="113" t="s">
        <v>17</v>
      </c>
    </row>
    <row r="56" spans="1:23">
      <c r="A56" s="113">
        <v>12</v>
      </c>
      <c r="B56" s="114" t="s">
        <v>405</v>
      </c>
      <c r="C56" s="123" t="s">
        <v>406</v>
      </c>
      <c r="D56" s="106">
        <v>1984</v>
      </c>
      <c r="E56" s="120" t="s">
        <v>174</v>
      </c>
      <c r="F56" s="106">
        <v>93</v>
      </c>
      <c r="G56" s="106">
        <v>88</v>
      </c>
      <c r="H56" s="216">
        <v>88</v>
      </c>
      <c r="I56" s="106">
        <v>87</v>
      </c>
      <c r="J56" s="124">
        <v>356</v>
      </c>
      <c r="K56" s="106">
        <v>97</v>
      </c>
      <c r="L56" s="106">
        <v>99</v>
      </c>
      <c r="M56" s="106">
        <v>98</v>
      </c>
      <c r="N56" s="106">
        <v>93</v>
      </c>
      <c r="O56" s="124">
        <v>387</v>
      </c>
      <c r="P56" s="106">
        <v>89</v>
      </c>
      <c r="Q56" s="106">
        <v>83</v>
      </c>
      <c r="R56" s="113">
        <v>87</v>
      </c>
      <c r="S56" s="113">
        <v>88</v>
      </c>
      <c r="T56" s="124">
        <v>347</v>
      </c>
      <c r="U56" s="124">
        <v>1090</v>
      </c>
      <c r="V56" s="205">
        <v>29</v>
      </c>
      <c r="W56" s="113" t="s">
        <v>17</v>
      </c>
    </row>
    <row r="57" spans="1:23">
      <c r="A57" s="113">
        <v>13</v>
      </c>
      <c r="B57" s="114" t="s">
        <v>411</v>
      </c>
      <c r="C57" s="123" t="s">
        <v>412</v>
      </c>
      <c r="D57" s="106">
        <v>1976</v>
      </c>
      <c r="E57" s="120" t="s">
        <v>197</v>
      </c>
      <c r="F57" s="106">
        <v>88</v>
      </c>
      <c r="G57" s="106">
        <v>92</v>
      </c>
      <c r="H57" s="216">
        <v>90</v>
      </c>
      <c r="I57" s="106">
        <v>88</v>
      </c>
      <c r="J57" s="124">
        <v>358</v>
      </c>
      <c r="K57" s="106">
        <v>98</v>
      </c>
      <c r="L57" s="106">
        <v>98</v>
      </c>
      <c r="M57" s="106">
        <v>94</v>
      </c>
      <c r="N57" s="106">
        <v>98</v>
      </c>
      <c r="O57" s="124">
        <v>388</v>
      </c>
      <c r="P57" s="106">
        <v>81</v>
      </c>
      <c r="Q57" s="106">
        <v>87</v>
      </c>
      <c r="R57" s="113">
        <v>87</v>
      </c>
      <c r="S57" s="113">
        <v>84</v>
      </c>
      <c r="T57" s="124">
        <v>339</v>
      </c>
      <c r="U57" s="124">
        <v>1085</v>
      </c>
      <c r="V57" s="205">
        <v>30</v>
      </c>
      <c r="W57" s="113" t="s">
        <v>17</v>
      </c>
    </row>
    <row r="58" spans="1:23">
      <c r="A58" s="113">
        <v>14</v>
      </c>
      <c r="B58" s="118" t="s">
        <v>407</v>
      </c>
      <c r="C58" s="123" t="s">
        <v>408</v>
      </c>
      <c r="D58" s="106">
        <v>1960</v>
      </c>
      <c r="E58" s="120" t="s">
        <v>174</v>
      </c>
      <c r="F58" s="106">
        <v>90</v>
      </c>
      <c r="G58" s="106">
        <v>93</v>
      </c>
      <c r="H58" s="216">
        <v>94</v>
      </c>
      <c r="I58" s="106">
        <v>88</v>
      </c>
      <c r="J58" s="124">
        <v>365</v>
      </c>
      <c r="K58" s="106">
        <v>96</v>
      </c>
      <c r="L58" s="106">
        <v>97</v>
      </c>
      <c r="M58" s="106">
        <v>97</v>
      </c>
      <c r="N58" s="106">
        <v>100</v>
      </c>
      <c r="O58" s="124">
        <v>390</v>
      </c>
      <c r="P58" s="106">
        <v>76</v>
      </c>
      <c r="Q58" s="106">
        <v>77</v>
      </c>
      <c r="R58" s="113">
        <v>82</v>
      </c>
      <c r="S58" s="113">
        <v>85</v>
      </c>
      <c r="T58" s="124">
        <v>320</v>
      </c>
      <c r="U58" s="124">
        <v>1075</v>
      </c>
      <c r="V58" s="205">
        <v>30</v>
      </c>
      <c r="W58" s="113" t="s">
        <v>17</v>
      </c>
    </row>
    <row r="59" spans="1:23">
      <c r="A59" s="113">
        <v>15</v>
      </c>
      <c r="B59" s="118" t="s">
        <v>392</v>
      </c>
      <c r="C59" s="123" t="s">
        <v>393</v>
      </c>
      <c r="D59" s="106">
        <v>1971</v>
      </c>
      <c r="E59" s="120" t="s">
        <v>215</v>
      </c>
      <c r="F59" s="106">
        <v>93</v>
      </c>
      <c r="G59" s="106">
        <v>89</v>
      </c>
      <c r="H59" s="216">
        <v>92</v>
      </c>
      <c r="I59" s="106">
        <v>93</v>
      </c>
      <c r="J59" s="124">
        <v>367</v>
      </c>
      <c r="K59" s="106">
        <v>96</v>
      </c>
      <c r="L59" s="106">
        <v>96</v>
      </c>
      <c r="M59" s="106">
        <v>96</v>
      </c>
      <c r="N59" s="106">
        <v>95</v>
      </c>
      <c r="O59" s="124">
        <v>383</v>
      </c>
      <c r="P59" s="106">
        <v>75</v>
      </c>
      <c r="Q59" s="106">
        <v>86</v>
      </c>
      <c r="R59" s="113">
        <v>77</v>
      </c>
      <c r="S59" s="113">
        <v>87</v>
      </c>
      <c r="T59" s="124">
        <v>325</v>
      </c>
      <c r="U59" s="124">
        <v>1075</v>
      </c>
      <c r="V59" s="205">
        <v>22</v>
      </c>
      <c r="W59" s="113" t="s">
        <v>17</v>
      </c>
    </row>
    <row r="60" spans="1:23">
      <c r="A60" s="113">
        <v>16</v>
      </c>
      <c r="B60" s="114" t="s">
        <v>433</v>
      </c>
      <c r="C60" s="123" t="s">
        <v>434</v>
      </c>
      <c r="D60" s="106">
        <v>1997</v>
      </c>
      <c r="E60" s="120" t="s">
        <v>372</v>
      </c>
      <c r="F60" s="106">
        <v>77</v>
      </c>
      <c r="G60" s="106">
        <v>93</v>
      </c>
      <c r="H60" s="216">
        <v>90</v>
      </c>
      <c r="I60" s="106">
        <v>89</v>
      </c>
      <c r="J60" s="124">
        <v>349</v>
      </c>
      <c r="K60" s="106">
        <v>98</v>
      </c>
      <c r="L60" s="106">
        <v>96</v>
      </c>
      <c r="M60" s="106">
        <v>95</v>
      </c>
      <c r="N60" s="106">
        <v>95</v>
      </c>
      <c r="O60" s="124">
        <v>384</v>
      </c>
      <c r="P60" s="106">
        <v>88</v>
      </c>
      <c r="Q60" s="106">
        <v>83</v>
      </c>
      <c r="R60" s="113">
        <v>84</v>
      </c>
      <c r="S60" s="113">
        <v>82</v>
      </c>
      <c r="T60" s="124">
        <v>337</v>
      </c>
      <c r="U60" s="124">
        <v>1070</v>
      </c>
      <c r="V60" s="205">
        <v>25</v>
      </c>
      <c r="W60" s="113" t="s">
        <v>17</v>
      </c>
    </row>
    <row r="61" spans="1:23">
      <c r="A61" s="113">
        <v>17</v>
      </c>
      <c r="B61" s="114" t="s">
        <v>413</v>
      </c>
      <c r="C61" s="123" t="s">
        <v>414</v>
      </c>
      <c r="D61" s="106">
        <v>1966</v>
      </c>
      <c r="E61" s="120" t="s">
        <v>174</v>
      </c>
      <c r="F61" s="106">
        <v>77</v>
      </c>
      <c r="G61" s="106">
        <v>86</v>
      </c>
      <c r="H61" s="216">
        <v>88</v>
      </c>
      <c r="I61" s="106">
        <v>92</v>
      </c>
      <c r="J61" s="124">
        <v>343</v>
      </c>
      <c r="K61" s="106">
        <v>95</v>
      </c>
      <c r="L61" s="106">
        <v>97</v>
      </c>
      <c r="M61" s="106">
        <v>95</v>
      </c>
      <c r="N61" s="106">
        <v>95</v>
      </c>
      <c r="O61" s="124">
        <v>382</v>
      </c>
      <c r="P61" s="106">
        <v>87</v>
      </c>
      <c r="Q61" s="106">
        <v>81</v>
      </c>
      <c r="R61" s="113">
        <v>77</v>
      </c>
      <c r="S61" s="113">
        <v>77</v>
      </c>
      <c r="T61" s="124">
        <v>322</v>
      </c>
      <c r="U61" s="124">
        <v>1047</v>
      </c>
      <c r="V61" s="205">
        <v>26</v>
      </c>
      <c r="W61" s="113"/>
    </row>
    <row r="62" spans="1:23">
      <c r="A62" s="113">
        <v>18</v>
      </c>
      <c r="B62" s="114" t="s">
        <v>431</v>
      </c>
      <c r="C62" s="123" t="s">
        <v>432</v>
      </c>
      <c r="D62" s="106">
        <v>1939</v>
      </c>
      <c r="E62" s="120" t="s">
        <v>174</v>
      </c>
      <c r="F62" s="106">
        <v>91</v>
      </c>
      <c r="G62" s="106">
        <v>86</v>
      </c>
      <c r="H62" s="216">
        <v>94</v>
      </c>
      <c r="I62" s="106">
        <v>85</v>
      </c>
      <c r="J62" s="124">
        <v>356</v>
      </c>
      <c r="K62" s="106">
        <v>87</v>
      </c>
      <c r="L62" s="106">
        <v>92</v>
      </c>
      <c r="M62" s="106">
        <v>87</v>
      </c>
      <c r="N62" s="106">
        <v>93</v>
      </c>
      <c r="O62" s="124">
        <v>359</v>
      </c>
      <c r="P62" s="106">
        <v>69</v>
      </c>
      <c r="Q62" s="106">
        <v>65</v>
      </c>
      <c r="R62" s="113">
        <v>76</v>
      </c>
      <c r="S62" s="113">
        <v>62</v>
      </c>
      <c r="T62" s="124">
        <v>272</v>
      </c>
      <c r="U62" s="124">
        <v>987</v>
      </c>
      <c r="V62" s="205">
        <v>10</v>
      </c>
      <c r="W62" s="113"/>
    </row>
    <row r="63" spans="1:23">
      <c r="A63" s="113"/>
      <c r="B63" s="114"/>
      <c r="C63" s="123"/>
      <c r="D63" s="106"/>
      <c r="E63" s="120"/>
      <c r="F63" s="106"/>
      <c r="G63" s="106"/>
      <c r="H63" s="216"/>
      <c r="I63" s="106"/>
      <c r="J63" s="124"/>
      <c r="K63" s="106"/>
      <c r="L63" s="106"/>
      <c r="M63" s="106"/>
      <c r="N63" s="106"/>
      <c r="O63" s="124"/>
      <c r="P63" s="106"/>
      <c r="Q63" s="106"/>
      <c r="R63" s="113"/>
      <c r="S63" s="113"/>
      <c r="T63" s="124"/>
      <c r="U63" s="124"/>
      <c r="V63" s="205"/>
      <c r="W63" s="113"/>
    </row>
    <row r="64" spans="1:23">
      <c r="A64" s="113"/>
      <c r="B64" s="118"/>
      <c r="C64" s="123"/>
      <c r="D64" s="106"/>
      <c r="E64" s="120"/>
      <c r="F64" s="106"/>
      <c r="G64" s="106"/>
      <c r="H64" s="216"/>
      <c r="I64" s="106"/>
      <c r="J64" s="124"/>
      <c r="K64" s="106"/>
      <c r="L64" s="106"/>
      <c r="M64" s="106"/>
      <c r="N64" s="106"/>
      <c r="O64" s="124"/>
      <c r="P64" s="106"/>
      <c r="Q64" s="106"/>
      <c r="R64" s="113"/>
      <c r="S64" s="113"/>
      <c r="T64" s="124"/>
      <c r="U64" s="124"/>
      <c r="V64" s="205"/>
      <c r="W64" s="113"/>
    </row>
    <row r="65" spans="1:24" ht="15.6">
      <c r="A65" s="153" t="s">
        <v>18</v>
      </c>
      <c r="B65" s="153"/>
      <c r="C65" s="153"/>
      <c r="D65" s="153"/>
      <c r="E65" s="281" t="s">
        <v>67</v>
      </c>
      <c r="F65" s="262" t="s">
        <v>71</v>
      </c>
      <c r="G65" s="153"/>
      <c r="M65" s="11"/>
      <c r="O65" s="12"/>
      <c r="Q65" s="13"/>
      <c r="U65" s="14"/>
      <c r="V65" s="15"/>
    </row>
    <row r="66" spans="1:24" ht="13.8">
      <c r="A66" s="16"/>
      <c r="B66" s="16"/>
      <c r="C66" s="16"/>
      <c r="D66" s="16"/>
      <c r="E66" s="16"/>
      <c r="F66" s="16"/>
      <c r="G66" s="16"/>
    </row>
    <row r="67" spans="1:24" ht="14.4">
      <c r="A67" s="135" t="s">
        <v>19</v>
      </c>
      <c r="B67" s="386" t="s">
        <v>9</v>
      </c>
      <c r="C67" s="386"/>
      <c r="D67" s="136" t="s">
        <v>10</v>
      </c>
      <c r="E67" s="137" t="s">
        <v>49</v>
      </c>
      <c r="F67" s="387" t="s">
        <v>13</v>
      </c>
      <c r="G67" s="387"/>
      <c r="H67" s="387"/>
      <c r="I67" s="387"/>
      <c r="J67" s="387"/>
      <c r="K67" s="387" t="s">
        <v>11</v>
      </c>
      <c r="L67" s="387"/>
      <c r="M67" s="387"/>
      <c r="N67" s="387"/>
      <c r="O67" s="387"/>
      <c r="P67" s="388" t="s">
        <v>12</v>
      </c>
      <c r="Q67" s="388"/>
      <c r="R67" s="388"/>
      <c r="S67" s="388"/>
      <c r="T67" s="388"/>
      <c r="U67" s="139" t="s">
        <v>14</v>
      </c>
      <c r="V67" s="204" t="s">
        <v>48</v>
      </c>
      <c r="W67" s="138" t="s">
        <v>15</v>
      </c>
    </row>
    <row r="68" spans="1:24" ht="14.4">
      <c r="A68" s="164"/>
      <c r="B68" s="165"/>
      <c r="C68" s="165"/>
      <c r="D68" s="165"/>
      <c r="E68" s="166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8"/>
      <c r="Q68" s="168"/>
      <c r="R68" s="168"/>
      <c r="S68" s="168"/>
      <c r="T68" s="168"/>
      <c r="U68" s="168"/>
      <c r="V68" s="205"/>
      <c r="W68" s="167"/>
    </row>
    <row r="69" spans="1:24" s="21" customFormat="1">
      <c r="A69" s="124" t="s">
        <v>16</v>
      </c>
      <c r="B69" s="171" t="s">
        <v>443</v>
      </c>
      <c r="C69" s="172" t="s">
        <v>444</v>
      </c>
      <c r="D69" s="106">
        <v>2002</v>
      </c>
      <c r="E69" s="120" t="s">
        <v>174</v>
      </c>
      <c r="F69" s="106">
        <v>94</v>
      </c>
      <c r="G69" s="106">
        <v>97</v>
      </c>
      <c r="H69" s="216">
        <v>95</v>
      </c>
      <c r="I69" s="106">
        <v>96</v>
      </c>
      <c r="J69" s="124">
        <v>382</v>
      </c>
      <c r="K69" s="106">
        <v>100</v>
      </c>
      <c r="L69" s="106">
        <v>99</v>
      </c>
      <c r="M69" s="106">
        <v>98</v>
      </c>
      <c r="N69" s="106">
        <v>97</v>
      </c>
      <c r="O69" s="124">
        <v>394</v>
      </c>
      <c r="P69" s="106">
        <v>88</v>
      </c>
      <c r="Q69" s="106">
        <v>91</v>
      </c>
      <c r="R69" s="113">
        <v>83</v>
      </c>
      <c r="S69" s="113">
        <v>89</v>
      </c>
      <c r="T69" s="124">
        <v>351</v>
      </c>
      <c r="U69" s="124">
        <v>1127</v>
      </c>
      <c r="V69" s="205">
        <v>43</v>
      </c>
      <c r="W69" s="379" t="s">
        <v>16</v>
      </c>
    </row>
    <row r="70" spans="1:24">
      <c r="A70" s="124" t="s">
        <v>17</v>
      </c>
      <c r="B70" s="171" t="s">
        <v>389</v>
      </c>
      <c r="C70" s="172" t="s">
        <v>438</v>
      </c>
      <c r="D70" s="106">
        <v>2000</v>
      </c>
      <c r="E70" s="120" t="s">
        <v>215</v>
      </c>
      <c r="F70" s="106">
        <v>91</v>
      </c>
      <c r="G70" s="106">
        <v>94</v>
      </c>
      <c r="H70" s="216">
        <v>90</v>
      </c>
      <c r="I70" s="106">
        <v>89</v>
      </c>
      <c r="J70" s="124">
        <v>364</v>
      </c>
      <c r="K70" s="106">
        <v>96</v>
      </c>
      <c r="L70" s="106">
        <v>97</v>
      </c>
      <c r="M70" s="106">
        <v>98</v>
      </c>
      <c r="N70" s="106">
        <v>96</v>
      </c>
      <c r="O70" s="124">
        <v>387</v>
      </c>
      <c r="P70" s="106">
        <v>95</v>
      </c>
      <c r="Q70" s="106">
        <v>85</v>
      </c>
      <c r="R70" s="113">
        <v>95</v>
      </c>
      <c r="S70" s="113">
        <v>91</v>
      </c>
      <c r="T70" s="124">
        <v>366</v>
      </c>
      <c r="U70" s="124">
        <v>1117</v>
      </c>
      <c r="V70" s="205">
        <v>33</v>
      </c>
      <c r="W70" s="379" t="s">
        <v>16</v>
      </c>
    </row>
    <row r="71" spans="1:24">
      <c r="A71" s="124" t="s">
        <v>23</v>
      </c>
      <c r="B71" s="171" t="s">
        <v>440</v>
      </c>
      <c r="C71" s="172" t="s">
        <v>441</v>
      </c>
      <c r="D71" s="106">
        <v>2003</v>
      </c>
      <c r="E71" s="120" t="s">
        <v>215</v>
      </c>
      <c r="F71" s="106">
        <v>93</v>
      </c>
      <c r="G71" s="106">
        <v>93</v>
      </c>
      <c r="H71" s="216">
        <v>94</v>
      </c>
      <c r="I71" s="106">
        <v>93</v>
      </c>
      <c r="J71" s="124">
        <v>373</v>
      </c>
      <c r="K71" s="106">
        <v>92</v>
      </c>
      <c r="L71" s="106">
        <v>97</v>
      </c>
      <c r="M71" s="106">
        <v>96</v>
      </c>
      <c r="N71" s="106">
        <v>94</v>
      </c>
      <c r="O71" s="124">
        <v>379</v>
      </c>
      <c r="P71" s="106">
        <v>90</v>
      </c>
      <c r="Q71" s="106">
        <v>92</v>
      </c>
      <c r="R71" s="113">
        <v>91</v>
      </c>
      <c r="S71" s="113">
        <v>88</v>
      </c>
      <c r="T71" s="124">
        <v>361</v>
      </c>
      <c r="U71" s="124">
        <v>1113</v>
      </c>
      <c r="V71" s="205">
        <v>26</v>
      </c>
      <c r="W71" s="379" t="s">
        <v>16</v>
      </c>
    </row>
    <row r="72" spans="1:24">
      <c r="A72" s="113">
        <v>4</v>
      </c>
      <c r="B72" s="122" t="s">
        <v>291</v>
      </c>
      <c r="C72" s="123" t="s">
        <v>439</v>
      </c>
      <c r="D72" s="106">
        <v>2004</v>
      </c>
      <c r="E72" s="120" t="s">
        <v>180</v>
      </c>
      <c r="F72" s="106">
        <v>90</v>
      </c>
      <c r="G72" s="106">
        <v>96</v>
      </c>
      <c r="H72" s="216">
        <v>92</v>
      </c>
      <c r="I72" s="106">
        <v>93</v>
      </c>
      <c r="J72" s="124">
        <v>371</v>
      </c>
      <c r="K72" s="106">
        <v>94</v>
      </c>
      <c r="L72" s="106">
        <v>93</v>
      </c>
      <c r="M72" s="106">
        <v>98</v>
      </c>
      <c r="N72" s="106">
        <v>96</v>
      </c>
      <c r="O72" s="124">
        <v>381</v>
      </c>
      <c r="P72" s="106">
        <v>88</v>
      </c>
      <c r="Q72" s="106">
        <v>90</v>
      </c>
      <c r="R72" s="113">
        <v>91</v>
      </c>
      <c r="S72" s="113">
        <v>90</v>
      </c>
      <c r="T72" s="124">
        <v>359</v>
      </c>
      <c r="U72" s="124">
        <v>1111</v>
      </c>
      <c r="V72" s="205">
        <v>28</v>
      </c>
      <c r="W72" s="379" t="s">
        <v>16</v>
      </c>
    </row>
    <row r="73" spans="1:24">
      <c r="A73" s="113">
        <v>5</v>
      </c>
      <c r="B73" s="122" t="s">
        <v>436</v>
      </c>
      <c r="C73" s="123" t="s">
        <v>437</v>
      </c>
      <c r="D73" s="106">
        <v>2003</v>
      </c>
      <c r="E73" s="120" t="s">
        <v>215</v>
      </c>
      <c r="F73" s="106">
        <v>92</v>
      </c>
      <c r="G73" s="106">
        <v>91</v>
      </c>
      <c r="H73" s="216">
        <v>92</v>
      </c>
      <c r="I73" s="106">
        <v>93</v>
      </c>
      <c r="J73" s="124">
        <v>368</v>
      </c>
      <c r="K73" s="106">
        <v>94</v>
      </c>
      <c r="L73" s="106">
        <v>92</v>
      </c>
      <c r="M73" s="106">
        <v>98</v>
      </c>
      <c r="N73" s="106">
        <v>97</v>
      </c>
      <c r="O73" s="124">
        <v>381</v>
      </c>
      <c r="P73" s="106">
        <v>91</v>
      </c>
      <c r="Q73" s="106">
        <v>87</v>
      </c>
      <c r="R73" s="113">
        <v>90</v>
      </c>
      <c r="S73" s="113">
        <v>91</v>
      </c>
      <c r="T73" s="124">
        <v>359</v>
      </c>
      <c r="U73" s="124">
        <v>1108</v>
      </c>
      <c r="V73" s="205">
        <v>18</v>
      </c>
      <c r="W73" s="379" t="s">
        <v>16</v>
      </c>
    </row>
    <row r="74" spans="1:24">
      <c r="A74" s="113">
        <v>6</v>
      </c>
      <c r="B74" s="122" t="s">
        <v>453</v>
      </c>
      <c r="C74" s="123" t="s">
        <v>454</v>
      </c>
      <c r="D74" s="106">
        <v>2002</v>
      </c>
      <c r="E74" s="120" t="s">
        <v>215</v>
      </c>
      <c r="F74" s="106">
        <v>91</v>
      </c>
      <c r="G74" s="106">
        <v>91</v>
      </c>
      <c r="H74" s="216">
        <v>93</v>
      </c>
      <c r="I74" s="106">
        <v>96</v>
      </c>
      <c r="J74" s="124">
        <v>371</v>
      </c>
      <c r="K74" s="106">
        <v>91</v>
      </c>
      <c r="L74" s="106">
        <v>92</v>
      </c>
      <c r="M74" s="106">
        <v>93</v>
      </c>
      <c r="N74" s="106">
        <v>95</v>
      </c>
      <c r="O74" s="124">
        <v>371</v>
      </c>
      <c r="P74" s="106">
        <v>92</v>
      </c>
      <c r="Q74" s="106">
        <v>87</v>
      </c>
      <c r="R74" s="113">
        <v>89</v>
      </c>
      <c r="S74" s="113">
        <v>89</v>
      </c>
      <c r="T74" s="124">
        <v>357</v>
      </c>
      <c r="U74" s="124">
        <v>1099</v>
      </c>
      <c r="V74" s="205">
        <v>13</v>
      </c>
      <c r="W74" s="379" t="s">
        <v>17</v>
      </c>
    </row>
    <row r="75" spans="1:24">
      <c r="A75" s="113">
        <v>7</v>
      </c>
      <c r="B75" s="122" t="s">
        <v>447</v>
      </c>
      <c r="C75" s="123" t="s">
        <v>448</v>
      </c>
      <c r="D75" s="106">
        <v>2004</v>
      </c>
      <c r="E75" s="120" t="s">
        <v>180</v>
      </c>
      <c r="F75" s="106">
        <v>92</v>
      </c>
      <c r="G75" s="106">
        <v>88</v>
      </c>
      <c r="H75" s="216">
        <v>88</v>
      </c>
      <c r="I75" s="106">
        <v>88</v>
      </c>
      <c r="J75" s="124">
        <v>356</v>
      </c>
      <c r="K75" s="106">
        <v>95</v>
      </c>
      <c r="L75" s="106">
        <v>95</v>
      </c>
      <c r="M75" s="106">
        <v>92</v>
      </c>
      <c r="N75" s="106">
        <v>93</v>
      </c>
      <c r="O75" s="124">
        <v>375</v>
      </c>
      <c r="P75" s="106">
        <v>86</v>
      </c>
      <c r="Q75" s="106">
        <v>84</v>
      </c>
      <c r="R75" s="113">
        <v>91</v>
      </c>
      <c r="S75" s="113">
        <v>89</v>
      </c>
      <c r="T75" s="124">
        <v>350</v>
      </c>
      <c r="U75" s="124">
        <v>1081</v>
      </c>
      <c r="V75" s="205">
        <v>16</v>
      </c>
      <c r="W75" s="379" t="s">
        <v>17</v>
      </c>
    </row>
    <row r="76" spans="1:24">
      <c r="A76" s="113">
        <v>8</v>
      </c>
      <c r="B76" s="122" t="s">
        <v>445</v>
      </c>
      <c r="C76" s="123" t="s">
        <v>446</v>
      </c>
      <c r="D76" s="106">
        <v>2001</v>
      </c>
      <c r="E76" s="120" t="s">
        <v>180</v>
      </c>
      <c r="F76" s="106">
        <v>87</v>
      </c>
      <c r="G76" s="106">
        <v>88</v>
      </c>
      <c r="H76" s="216">
        <v>91</v>
      </c>
      <c r="I76" s="106">
        <v>93</v>
      </c>
      <c r="J76" s="124">
        <v>359</v>
      </c>
      <c r="K76" s="106">
        <v>94</v>
      </c>
      <c r="L76" s="106">
        <v>96</v>
      </c>
      <c r="M76" s="106">
        <v>93</v>
      </c>
      <c r="N76" s="106">
        <v>96</v>
      </c>
      <c r="O76" s="124">
        <v>379</v>
      </c>
      <c r="P76" s="106">
        <v>79</v>
      </c>
      <c r="Q76" s="106">
        <v>89</v>
      </c>
      <c r="R76" s="113">
        <v>86</v>
      </c>
      <c r="S76" s="113">
        <v>77</v>
      </c>
      <c r="T76" s="124">
        <v>331</v>
      </c>
      <c r="U76" s="124">
        <v>1069</v>
      </c>
      <c r="V76" s="205">
        <v>22</v>
      </c>
      <c r="W76" s="379" t="s">
        <v>17</v>
      </c>
    </row>
    <row r="77" spans="1:24">
      <c r="A77" s="113">
        <v>9</v>
      </c>
      <c r="B77" s="122" t="s">
        <v>455</v>
      </c>
      <c r="C77" s="123" t="s">
        <v>456</v>
      </c>
      <c r="D77" s="106">
        <v>2005</v>
      </c>
      <c r="E77" s="120" t="s">
        <v>177</v>
      </c>
      <c r="F77" s="106">
        <v>86</v>
      </c>
      <c r="G77" s="106">
        <v>88</v>
      </c>
      <c r="H77" s="216">
        <v>94</v>
      </c>
      <c r="I77" s="106">
        <v>89</v>
      </c>
      <c r="J77" s="124">
        <v>357</v>
      </c>
      <c r="K77" s="106">
        <v>95</v>
      </c>
      <c r="L77" s="106">
        <v>95</v>
      </c>
      <c r="M77" s="106">
        <v>84</v>
      </c>
      <c r="N77" s="106">
        <v>91</v>
      </c>
      <c r="O77" s="124">
        <v>365</v>
      </c>
      <c r="P77" s="106">
        <v>81</v>
      </c>
      <c r="Q77" s="106">
        <v>79</v>
      </c>
      <c r="R77" s="113">
        <v>83</v>
      </c>
      <c r="S77" s="113">
        <v>83</v>
      </c>
      <c r="T77" s="124">
        <v>326</v>
      </c>
      <c r="U77" s="124">
        <v>1048</v>
      </c>
      <c r="V77" s="205">
        <v>19</v>
      </c>
      <c r="W77" s="379"/>
      <c r="X77" s="10"/>
    </row>
    <row r="78" spans="1:24">
      <c r="A78" s="113">
        <v>10</v>
      </c>
      <c r="B78" s="114" t="s">
        <v>451</v>
      </c>
      <c r="C78" s="123" t="s">
        <v>452</v>
      </c>
      <c r="D78" s="106">
        <v>2003</v>
      </c>
      <c r="E78" s="120" t="s">
        <v>177</v>
      </c>
      <c r="F78" s="106">
        <v>88</v>
      </c>
      <c r="G78" s="106">
        <v>85</v>
      </c>
      <c r="H78" s="216">
        <v>79</v>
      </c>
      <c r="I78" s="106">
        <v>67</v>
      </c>
      <c r="J78" s="124">
        <v>319</v>
      </c>
      <c r="K78" s="106">
        <v>96</v>
      </c>
      <c r="L78" s="106">
        <v>96</v>
      </c>
      <c r="M78" s="106">
        <v>97</v>
      </c>
      <c r="N78" s="106">
        <v>95</v>
      </c>
      <c r="O78" s="124">
        <v>384</v>
      </c>
      <c r="P78" s="106">
        <v>72</v>
      </c>
      <c r="Q78" s="106">
        <v>75</v>
      </c>
      <c r="R78" s="113">
        <v>78</v>
      </c>
      <c r="S78" s="113">
        <v>78</v>
      </c>
      <c r="T78" s="124">
        <v>303</v>
      </c>
      <c r="U78" s="124">
        <v>1006</v>
      </c>
      <c r="V78" s="205">
        <v>13</v>
      </c>
      <c r="W78" s="9"/>
    </row>
    <row r="79" spans="1:24">
      <c r="A79" s="113">
        <v>11</v>
      </c>
      <c r="B79" s="22" t="s">
        <v>457</v>
      </c>
      <c r="C79" s="19" t="s">
        <v>458</v>
      </c>
      <c r="D79" s="6">
        <v>2006</v>
      </c>
      <c r="E79" s="8" t="s">
        <v>215</v>
      </c>
      <c r="F79" s="6">
        <v>83</v>
      </c>
      <c r="G79" s="6">
        <v>85</v>
      </c>
      <c r="H79" s="9">
        <v>82</v>
      </c>
      <c r="I79" s="6">
        <v>86</v>
      </c>
      <c r="J79" s="20">
        <v>336</v>
      </c>
      <c r="K79" s="6">
        <v>93</v>
      </c>
      <c r="L79" s="6">
        <v>91</v>
      </c>
      <c r="M79" s="6">
        <v>90</v>
      </c>
      <c r="N79" s="6">
        <v>98</v>
      </c>
      <c r="O79" s="20">
        <v>372</v>
      </c>
      <c r="P79" s="6">
        <v>71</v>
      </c>
      <c r="Q79" s="6">
        <v>72</v>
      </c>
      <c r="R79" s="17">
        <v>71</v>
      </c>
      <c r="S79" s="17">
        <v>84</v>
      </c>
      <c r="T79" s="20">
        <v>298</v>
      </c>
      <c r="U79" s="20">
        <v>1006</v>
      </c>
      <c r="V79" s="205">
        <v>12</v>
      </c>
      <c r="W79" s="9"/>
    </row>
    <row r="80" spans="1:24">
      <c r="A80" s="113">
        <v>12</v>
      </c>
      <c r="B80" s="114" t="s">
        <v>449</v>
      </c>
      <c r="C80" s="123" t="s">
        <v>450</v>
      </c>
      <c r="D80" s="106">
        <v>2005</v>
      </c>
      <c r="E80" s="120" t="s">
        <v>177</v>
      </c>
      <c r="F80" s="106">
        <v>74</v>
      </c>
      <c r="G80" s="106">
        <v>77</v>
      </c>
      <c r="H80" s="216">
        <v>87</v>
      </c>
      <c r="I80" s="106">
        <v>88</v>
      </c>
      <c r="J80" s="124">
        <v>326</v>
      </c>
      <c r="K80" s="106">
        <v>94</v>
      </c>
      <c r="L80" s="106">
        <v>93</v>
      </c>
      <c r="M80" s="106">
        <v>93</v>
      </c>
      <c r="N80" s="106">
        <v>91</v>
      </c>
      <c r="O80" s="124">
        <v>371</v>
      </c>
      <c r="P80" s="106">
        <v>76</v>
      </c>
      <c r="Q80" s="106">
        <v>70</v>
      </c>
      <c r="R80" s="113">
        <v>69</v>
      </c>
      <c r="S80" s="113">
        <v>73</v>
      </c>
      <c r="T80" s="124">
        <v>288</v>
      </c>
      <c r="U80" s="124">
        <v>985</v>
      </c>
      <c r="V80" s="205">
        <v>11</v>
      </c>
      <c r="W80" s="9"/>
    </row>
    <row r="81" spans="1:23">
      <c r="A81" s="113">
        <v>13</v>
      </c>
      <c r="B81" s="114" t="s">
        <v>471</v>
      </c>
      <c r="C81" s="123" t="s">
        <v>472</v>
      </c>
      <c r="D81" s="106">
        <v>2007</v>
      </c>
      <c r="E81" s="120" t="s">
        <v>306</v>
      </c>
      <c r="F81" s="106">
        <v>87</v>
      </c>
      <c r="G81" s="106">
        <v>86</v>
      </c>
      <c r="H81" s="216">
        <v>86</v>
      </c>
      <c r="I81" s="106">
        <v>73</v>
      </c>
      <c r="J81" s="124">
        <v>332</v>
      </c>
      <c r="K81" s="106">
        <v>84</v>
      </c>
      <c r="L81" s="106">
        <v>85</v>
      </c>
      <c r="M81" s="106">
        <v>84</v>
      </c>
      <c r="N81" s="106">
        <v>81</v>
      </c>
      <c r="O81" s="124">
        <v>334</v>
      </c>
      <c r="P81" s="106">
        <v>55</v>
      </c>
      <c r="Q81" s="106">
        <v>74</v>
      </c>
      <c r="R81" s="113">
        <v>71</v>
      </c>
      <c r="S81" s="113">
        <v>51</v>
      </c>
      <c r="T81" s="124">
        <v>251</v>
      </c>
      <c r="U81" s="124">
        <v>917</v>
      </c>
      <c r="V81" s="205">
        <v>4</v>
      </c>
      <c r="W81" s="9"/>
    </row>
    <row r="82" spans="1:23">
      <c r="A82" s="113"/>
      <c r="B82" s="114"/>
      <c r="C82" s="123"/>
      <c r="D82" s="106"/>
      <c r="E82" s="120"/>
      <c r="F82" s="106"/>
      <c r="G82" s="106"/>
      <c r="H82" s="216"/>
      <c r="I82" s="106"/>
      <c r="J82" s="124"/>
      <c r="K82" s="106"/>
      <c r="L82" s="106"/>
      <c r="M82" s="106"/>
      <c r="N82" s="106"/>
      <c r="O82" s="124"/>
      <c r="P82" s="106"/>
      <c r="Q82" s="106"/>
      <c r="R82" s="113"/>
      <c r="S82" s="113"/>
      <c r="T82" s="124"/>
      <c r="U82" s="124"/>
      <c r="V82" s="205"/>
      <c r="W82" s="9"/>
    </row>
    <row r="83" spans="1:23">
      <c r="A83" s="113"/>
      <c r="B83" s="114"/>
      <c r="C83" s="123"/>
      <c r="D83" s="106"/>
      <c r="E83" s="120"/>
      <c r="F83" s="106"/>
      <c r="G83" s="106"/>
      <c r="H83" s="216"/>
      <c r="I83" s="106"/>
      <c r="J83" s="124"/>
      <c r="K83" s="106"/>
      <c r="L83" s="106"/>
      <c r="M83" s="106"/>
      <c r="N83" s="106"/>
      <c r="O83" s="124"/>
      <c r="P83" s="106"/>
      <c r="Q83" s="106"/>
      <c r="R83" s="113"/>
      <c r="S83" s="113"/>
      <c r="T83" s="124"/>
      <c r="U83" s="124"/>
      <c r="V83" s="205"/>
      <c r="W83" s="9"/>
    </row>
    <row r="84" spans="1:23">
      <c r="A84" s="113"/>
      <c r="B84" s="114"/>
      <c r="C84" s="123"/>
      <c r="D84" s="106"/>
      <c r="E84" s="120"/>
      <c r="F84" s="106"/>
      <c r="G84" s="106"/>
      <c r="H84" s="216"/>
      <c r="I84" s="106"/>
      <c r="J84" s="124"/>
      <c r="K84" s="106"/>
      <c r="L84" s="106"/>
      <c r="M84" s="106"/>
      <c r="N84" s="106"/>
      <c r="O84" s="124"/>
      <c r="P84" s="106"/>
      <c r="Q84" s="106"/>
      <c r="R84" s="113"/>
      <c r="S84" s="113"/>
      <c r="T84" s="124"/>
      <c r="U84" s="124"/>
      <c r="V84" s="205"/>
      <c r="W84" s="9"/>
    </row>
    <row r="85" spans="1:23">
      <c r="A85" s="113"/>
      <c r="B85" s="114"/>
      <c r="C85" s="123"/>
      <c r="D85" s="106"/>
      <c r="E85" s="120"/>
      <c r="F85" s="106"/>
      <c r="G85" s="106"/>
      <c r="H85" s="216"/>
      <c r="I85" s="106"/>
      <c r="J85" s="124"/>
      <c r="K85" s="106"/>
      <c r="L85" s="106"/>
      <c r="M85" s="106"/>
      <c r="N85" s="106"/>
      <c r="O85" s="124"/>
      <c r="P85" s="106"/>
      <c r="Q85" s="106"/>
      <c r="R85" s="113"/>
      <c r="S85" s="113"/>
      <c r="T85" s="124"/>
      <c r="U85" s="124"/>
      <c r="V85" s="205"/>
      <c r="W85" s="9"/>
    </row>
    <row r="86" spans="1:23">
      <c r="A86" s="113"/>
      <c r="B86" s="114"/>
      <c r="C86" s="123"/>
      <c r="D86" s="106"/>
      <c r="E86" s="120"/>
      <c r="F86" s="106"/>
      <c r="G86" s="106"/>
      <c r="H86" s="216"/>
      <c r="I86" s="106"/>
      <c r="J86" s="124"/>
      <c r="K86" s="106"/>
      <c r="L86" s="106"/>
      <c r="M86" s="106"/>
      <c r="N86" s="106"/>
      <c r="O86" s="124"/>
      <c r="P86" s="106"/>
      <c r="Q86" s="106"/>
      <c r="R86" s="113"/>
      <c r="S86" s="113"/>
      <c r="T86" s="124"/>
      <c r="U86" s="124"/>
      <c r="V86" s="205"/>
      <c r="W86" s="9"/>
    </row>
    <row r="87" spans="1:23">
      <c r="A87" s="113"/>
      <c r="B87" s="114"/>
      <c r="C87" s="123"/>
      <c r="D87" s="106"/>
      <c r="E87" s="120"/>
      <c r="F87" s="106"/>
      <c r="G87" s="106"/>
      <c r="H87" s="216"/>
      <c r="I87" s="106"/>
      <c r="J87" s="124"/>
      <c r="K87" s="106"/>
      <c r="L87" s="106"/>
      <c r="M87" s="106"/>
      <c r="N87" s="106"/>
      <c r="O87" s="124"/>
      <c r="P87" s="106"/>
      <c r="Q87" s="106"/>
      <c r="R87" s="113"/>
      <c r="S87" s="113"/>
      <c r="T87" s="124"/>
      <c r="U87" s="124"/>
      <c r="V87" s="205"/>
      <c r="W87" s="9"/>
    </row>
    <row r="88" spans="1:23">
      <c r="A88" s="113"/>
      <c r="B88" s="8"/>
      <c r="D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V88" s="205"/>
      <c r="W88" s="8"/>
    </row>
    <row r="89" spans="1:23">
      <c r="A89" s="8"/>
      <c r="B89" s="8"/>
      <c r="D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V89" s="205"/>
      <c r="W89" s="8"/>
    </row>
    <row r="90" spans="1:23">
      <c r="A90" s="8"/>
      <c r="B90" s="8"/>
      <c r="D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V90" s="205"/>
      <c r="W90" s="8"/>
    </row>
    <row r="91" spans="1:23">
      <c r="A91" s="8"/>
      <c r="B91" s="8"/>
      <c r="D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V91" s="8"/>
      <c r="W91" s="8"/>
    </row>
    <row r="92" spans="1:23">
      <c r="A92" s="8"/>
      <c r="B92" s="8"/>
      <c r="D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V92" s="8"/>
      <c r="W92" s="8"/>
    </row>
    <row r="93" spans="1:23">
      <c r="A93" s="8"/>
      <c r="B93" s="8"/>
      <c r="D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V93" s="8"/>
      <c r="W93" s="8"/>
    </row>
    <row r="94" spans="1:23">
      <c r="A94" s="8"/>
      <c r="B94" s="8"/>
      <c r="D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V94" s="8"/>
      <c r="W94" s="8"/>
    </row>
    <row r="95" spans="1:23">
      <c r="A95" s="8"/>
      <c r="B95" s="8"/>
      <c r="D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V95" s="8"/>
      <c r="W95" s="8"/>
    </row>
    <row r="96" spans="1:23">
      <c r="A96" s="8"/>
      <c r="B96" s="8"/>
      <c r="D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V96" s="8"/>
      <c r="W96" s="8"/>
    </row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  <row r="104" s="8" customFormat="1"/>
    <row r="105" s="8" customFormat="1"/>
    <row r="106" s="8" customFormat="1"/>
    <row r="107" s="8" customFormat="1"/>
    <row r="108" s="8" customFormat="1"/>
    <row r="109" s="8" customFormat="1"/>
    <row r="110" s="8" customFormat="1"/>
    <row r="111" s="8" customFormat="1"/>
    <row r="112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  <row r="131" s="8" customFormat="1"/>
    <row r="132" s="8" customFormat="1"/>
    <row r="133" s="8" customFormat="1"/>
    <row r="134" s="8" customFormat="1"/>
    <row r="135" s="8" customFormat="1"/>
    <row r="136" s="8" customFormat="1"/>
    <row r="137" s="8" customFormat="1"/>
    <row r="138" s="8" customFormat="1"/>
    <row r="139" s="8" customFormat="1"/>
    <row r="140" s="8" customFormat="1"/>
    <row r="141" s="8" customFormat="1"/>
    <row r="142" s="8" customFormat="1"/>
    <row r="143" s="8" customFormat="1"/>
    <row r="144" s="8" customFormat="1"/>
    <row r="145" s="8" customFormat="1"/>
    <row r="146" s="8" customFormat="1"/>
    <row r="147" s="8" customFormat="1"/>
    <row r="148" s="8" customFormat="1"/>
    <row r="149" s="8" customFormat="1"/>
    <row r="150" s="8" customFormat="1"/>
    <row r="151" s="8" customFormat="1"/>
    <row r="152" s="8" customFormat="1"/>
    <row r="153" s="8" customFormat="1"/>
    <row r="154" s="8" customFormat="1"/>
    <row r="155" s="8" customFormat="1"/>
    <row r="156" s="8" customFormat="1"/>
    <row r="157" s="8" customFormat="1"/>
    <row r="158" s="8" customFormat="1"/>
    <row r="159" s="8" customFormat="1"/>
    <row r="160" s="8" customFormat="1"/>
    <row r="161" s="8" customFormat="1"/>
    <row r="162" s="8" customFormat="1"/>
    <row r="163" s="8" customFormat="1"/>
    <row r="164" s="8" customFormat="1"/>
    <row r="165" s="8" customFormat="1"/>
    <row r="166" s="8" customFormat="1"/>
    <row r="167" s="8" customFormat="1"/>
    <row r="168" s="8" customFormat="1"/>
    <row r="169" s="8" customFormat="1"/>
    <row r="170" s="8" customFormat="1"/>
    <row r="171" s="8" customFormat="1"/>
    <row r="172" s="8" customFormat="1"/>
    <row r="173" s="8" customFormat="1"/>
    <row r="174" s="8" customFormat="1"/>
    <row r="175" s="8" customFormat="1"/>
    <row r="176" s="8" customFormat="1"/>
    <row r="177" s="8" customFormat="1"/>
    <row r="178" s="8" customFormat="1"/>
    <row r="179" s="8" customFormat="1"/>
    <row r="180" s="8" customFormat="1"/>
    <row r="181" s="8" customFormat="1"/>
  </sheetData>
  <mergeCells count="12">
    <mergeCell ref="P67:T67"/>
    <mergeCell ref="A3:C3"/>
    <mergeCell ref="F43:J43"/>
    <mergeCell ref="K43:O43"/>
    <mergeCell ref="P43:T43"/>
    <mergeCell ref="B43:C43"/>
    <mergeCell ref="A1:N1"/>
    <mergeCell ref="B7:C7"/>
    <mergeCell ref="H7:M7"/>
    <mergeCell ref="B67:C67"/>
    <mergeCell ref="F67:J67"/>
    <mergeCell ref="K67:O67"/>
  </mergeCells>
  <conditionalFormatting sqref="H43:I44 F69:I69 K69:N69 P69:S69 F78:I78 F50:I59 F63:I64">
    <cfRule type="cellIs" dxfId="54" priority="53" stopIfTrue="1" operator="equal">
      <formula>100</formula>
    </cfRule>
  </conditionalFormatting>
  <conditionalFormatting sqref="H67:I68">
    <cfRule type="cellIs" dxfId="53" priority="52" stopIfTrue="1" operator="equal">
      <formula>100</formula>
    </cfRule>
  </conditionalFormatting>
  <conditionalFormatting sqref="F70:I77 K70:N77 P70:S77">
    <cfRule type="cellIs" dxfId="52" priority="51" stopIfTrue="1" operator="equal">
      <formula>100</formula>
    </cfRule>
  </conditionalFormatting>
  <conditionalFormatting sqref="F80:I81">
    <cfRule type="cellIs" dxfId="51" priority="50" stopIfTrue="1" operator="equal">
      <formula>100</formula>
    </cfRule>
  </conditionalFormatting>
  <conditionalFormatting sqref="F82:I82">
    <cfRule type="cellIs" dxfId="50" priority="49" stopIfTrue="1" operator="equal">
      <formula>100</formula>
    </cfRule>
  </conditionalFormatting>
  <conditionalFormatting sqref="F2:K3 E2">
    <cfRule type="cellIs" dxfId="49" priority="48" stopIfTrue="1" operator="equal">
      <formula>100</formula>
    </cfRule>
  </conditionalFormatting>
  <conditionalFormatting sqref="F12:F15 G12:M12 H13:M15 N9:N11 F37:F40">
    <cfRule type="cellIs" dxfId="48" priority="47" stopIfTrue="1" operator="equal">
      <formula>100</formula>
    </cfRule>
  </conditionalFormatting>
  <conditionalFormatting sqref="N8">
    <cfRule type="cellIs" dxfId="47" priority="43" stopIfTrue="1" operator="equal">
      <formula>100</formula>
    </cfRule>
  </conditionalFormatting>
  <conditionalFormatting sqref="G13:G15">
    <cfRule type="cellIs" dxfId="46" priority="46" stopIfTrue="1" operator="equal">
      <formula>100</formula>
    </cfRule>
  </conditionalFormatting>
  <conditionalFormatting sqref="F8:F11 H9:M11 G8:M8">
    <cfRule type="cellIs" dxfId="45" priority="45" stopIfTrue="1" operator="equal">
      <formula>100</formula>
    </cfRule>
  </conditionalFormatting>
  <conditionalFormatting sqref="G9:G11">
    <cfRule type="cellIs" dxfId="44" priority="44" stopIfTrue="1" operator="equal">
      <formula>100</formula>
    </cfRule>
  </conditionalFormatting>
  <conditionalFormatting sqref="F16:F19 G16:M16 H17:M19">
    <cfRule type="cellIs" dxfId="43" priority="42" stopIfTrue="1" operator="equal">
      <formula>100</formula>
    </cfRule>
  </conditionalFormatting>
  <conditionalFormatting sqref="G17:G19">
    <cfRule type="cellIs" dxfId="42" priority="41" stopIfTrue="1" operator="equal">
      <formula>100</formula>
    </cfRule>
  </conditionalFormatting>
  <conditionalFormatting sqref="N16">
    <cfRule type="cellIs" dxfId="41" priority="40" stopIfTrue="1" operator="equal">
      <formula>100</formula>
    </cfRule>
  </conditionalFormatting>
  <conditionalFormatting sqref="F20:F23 H21:M23 G20:M20">
    <cfRule type="cellIs" dxfId="40" priority="39" stopIfTrue="1" operator="equal">
      <formula>100</formula>
    </cfRule>
  </conditionalFormatting>
  <conditionalFormatting sqref="G21:G23">
    <cfRule type="cellIs" dxfId="39" priority="38" stopIfTrue="1" operator="equal">
      <formula>100</formula>
    </cfRule>
  </conditionalFormatting>
  <conditionalFormatting sqref="N20">
    <cfRule type="cellIs" dxfId="38" priority="37" stopIfTrue="1" operator="equal">
      <formula>100</formula>
    </cfRule>
  </conditionalFormatting>
  <conditionalFormatting sqref="F24:F27 G24:M24 H25:M27">
    <cfRule type="cellIs" dxfId="37" priority="36" stopIfTrue="1" operator="equal">
      <formula>100</formula>
    </cfRule>
  </conditionalFormatting>
  <conditionalFormatting sqref="G25:G27">
    <cfRule type="cellIs" dxfId="36" priority="35" stopIfTrue="1" operator="equal">
      <formula>100</formula>
    </cfRule>
  </conditionalFormatting>
  <conditionalFormatting sqref="N24">
    <cfRule type="cellIs" dxfId="35" priority="34" stopIfTrue="1" operator="equal">
      <formula>100</formula>
    </cfRule>
  </conditionalFormatting>
  <conditionalFormatting sqref="F28:M28 J29:M31">
    <cfRule type="cellIs" dxfId="34" priority="33" stopIfTrue="1" operator="equal">
      <formula>100</formula>
    </cfRule>
  </conditionalFormatting>
  <conditionalFormatting sqref="F33:F35 H33:I35">
    <cfRule type="cellIs" dxfId="33" priority="30" stopIfTrue="1" operator="equal">
      <formula>100</formula>
    </cfRule>
  </conditionalFormatting>
  <conditionalFormatting sqref="N28">
    <cfRule type="cellIs" dxfId="32" priority="31" stopIfTrue="1" operator="equal">
      <formula>100</formula>
    </cfRule>
  </conditionalFormatting>
  <conditionalFormatting sqref="G33:G35">
    <cfRule type="cellIs" dxfId="31" priority="29" stopIfTrue="1" operator="equal">
      <formula>100</formula>
    </cfRule>
  </conditionalFormatting>
  <conditionalFormatting sqref="N12">
    <cfRule type="cellIs" dxfId="30" priority="24" stopIfTrue="1" operator="equal">
      <formula>100</formula>
    </cfRule>
  </conditionalFormatting>
  <conditionalFormatting sqref="G37:I40">
    <cfRule type="cellIs" dxfId="29" priority="27" stopIfTrue="1" operator="equal">
      <formula>100</formula>
    </cfRule>
  </conditionalFormatting>
  <conditionalFormatting sqref="N37:N40">
    <cfRule type="cellIs" dxfId="28" priority="26" stopIfTrue="1" operator="equal">
      <formula>100</formula>
    </cfRule>
  </conditionalFormatting>
  <conditionalFormatting sqref="E37:E40">
    <cfRule type="cellIs" dxfId="27" priority="25" stopIfTrue="1" operator="equal">
      <formula>100</formula>
    </cfRule>
  </conditionalFormatting>
  <conditionalFormatting sqref="F32:M32">
    <cfRule type="cellIs" dxfId="26" priority="12" stopIfTrue="1" operator="equal">
      <formula>100</formula>
    </cfRule>
  </conditionalFormatting>
  <conditionalFormatting sqref="N32">
    <cfRule type="cellIs" dxfId="25" priority="11" stopIfTrue="1" operator="equal">
      <formula>100</formula>
    </cfRule>
  </conditionalFormatting>
  <conditionalFormatting sqref="F36:M36">
    <cfRule type="cellIs" dxfId="24" priority="10" stopIfTrue="1" operator="equal">
      <formula>100</formula>
    </cfRule>
  </conditionalFormatting>
  <conditionalFormatting sqref="N36">
    <cfRule type="cellIs" dxfId="23" priority="9" stopIfTrue="1" operator="equal">
      <formula>100</formula>
    </cfRule>
  </conditionalFormatting>
  <conditionalFormatting sqref="F60:I62">
    <cfRule type="cellIs" dxfId="22" priority="8" stopIfTrue="1" operator="equal">
      <formula>100</formula>
    </cfRule>
  </conditionalFormatting>
  <conditionalFormatting sqref="F83:I83">
    <cfRule type="cellIs" dxfId="21" priority="7" stopIfTrue="1" operator="equal">
      <formula>100</formula>
    </cfRule>
  </conditionalFormatting>
  <conditionalFormatting sqref="F84:I85">
    <cfRule type="cellIs" dxfId="20" priority="5" stopIfTrue="1" operator="equal">
      <formula>100</formula>
    </cfRule>
  </conditionalFormatting>
  <conditionalFormatting sqref="F86:I86">
    <cfRule type="cellIs" dxfId="19" priority="4" stopIfTrue="1" operator="equal">
      <formula>100</formula>
    </cfRule>
  </conditionalFormatting>
  <conditionalFormatting sqref="F87:I87">
    <cfRule type="cellIs" dxfId="18" priority="3" stopIfTrue="1" operator="equal">
      <formula>100</formula>
    </cfRule>
  </conditionalFormatting>
  <conditionalFormatting sqref="F29:F31 H29:I31">
    <cfRule type="cellIs" dxfId="17" priority="2" stopIfTrue="1" operator="equal">
      <formula>100</formula>
    </cfRule>
  </conditionalFormatting>
  <conditionalFormatting sqref="G29:G31">
    <cfRule type="cellIs" dxfId="16" priority="1" stopIfTrue="1" operator="equal">
      <formula>100</formula>
    </cfRule>
  </conditionalFormatting>
  <pageMargins left="0.35433070866141736" right="0.11811023622047245" top="0.31496062992125984" bottom="0.11811023622047245" header="0" footer="0"/>
  <pageSetup paperSize="9" scale="75" orientation="landscape" r:id="rId1"/>
  <rowBreaks count="1" manualBreakCount="1">
    <brk id="3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56"/>
  <sheetViews>
    <sheetView topLeftCell="A2" zoomScaleNormal="100" workbookViewId="0">
      <selection activeCell="C17" sqref="C17"/>
    </sheetView>
  </sheetViews>
  <sheetFormatPr defaultRowHeight="14.4"/>
  <cols>
    <col min="1" max="1" width="7.6640625" customWidth="1"/>
    <col min="2" max="2" width="15.77734375" customWidth="1"/>
    <col min="3" max="3" width="15.109375" customWidth="1"/>
    <col min="4" max="4" width="14.109375" customWidth="1"/>
    <col min="5" max="5" width="8.88671875" style="60"/>
    <col min="6" max="6" width="9.77734375" customWidth="1"/>
    <col min="16" max="16" width="9" bestFit="1" customWidth="1"/>
    <col min="17" max="17" width="10.6640625" bestFit="1" customWidth="1"/>
    <col min="18" max="18" width="16.6640625" bestFit="1" customWidth="1"/>
    <col min="19" max="19" width="14.33203125" bestFit="1" customWidth="1"/>
    <col min="20" max="20" width="9" bestFit="1" customWidth="1"/>
  </cols>
  <sheetData>
    <row r="1" spans="1:24" s="2" customFormat="1" ht="26.25" customHeight="1">
      <c r="A1" s="383" t="s">
        <v>153</v>
      </c>
      <c r="B1" s="383"/>
      <c r="C1" s="383"/>
      <c r="D1" s="383"/>
      <c r="E1" s="383"/>
      <c r="F1" s="383"/>
      <c r="G1" s="383"/>
      <c r="H1" s="383"/>
      <c r="I1" s="383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</row>
    <row r="2" spans="1:24" s="2" customFormat="1" ht="21">
      <c r="A2" s="233"/>
      <c r="B2" s="233"/>
      <c r="C2" s="233"/>
      <c r="D2" s="233"/>
      <c r="E2" s="293"/>
      <c r="F2" s="233"/>
      <c r="G2" s="233"/>
      <c r="H2" s="233"/>
      <c r="I2" s="233"/>
      <c r="J2" s="233"/>
      <c r="K2" s="233"/>
      <c r="L2" s="233"/>
      <c r="M2" s="223"/>
      <c r="N2" s="233"/>
      <c r="O2" s="1"/>
      <c r="P2" s="1"/>
      <c r="Q2" s="1"/>
      <c r="R2" s="1"/>
      <c r="S2" s="1"/>
      <c r="V2" s="3"/>
      <c r="W2" s="4"/>
    </row>
    <row r="3" spans="1:24" s="8" customFormat="1" ht="15.6">
      <c r="A3" s="82" t="s">
        <v>7</v>
      </c>
      <c r="B3" s="82"/>
      <c r="C3" s="82"/>
      <c r="D3" s="6"/>
      <c r="E3" s="92"/>
      <c r="F3" s="6"/>
      <c r="G3" s="69" t="s">
        <v>168</v>
      </c>
      <c r="H3" s="6"/>
      <c r="J3" s="6"/>
      <c r="K3" s="6"/>
      <c r="M3" s="6"/>
      <c r="O3" s="162"/>
      <c r="P3" s="6"/>
      <c r="Q3" s="6"/>
      <c r="R3" s="6"/>
      <c r="S3" s="6"/>
      <c r="V3" s="35"/>
      <c r="W3" s="35"/>
    </row>
    <row r="4" spans="1:24" s="8" customFormat="1" ht="15.6">
      <c r="A4" s="6"/>
      <c r="B4" s="6"/>
      <c r="D4" s="6"/>
      <c r="E4" s="92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V4" s="9"/>
      <c r="W4" s="10"/>
    </row>
    <row r="5" spans="1:24" s="242" customFormat="1" ht="15.6">
      <c r="A5" s="153" t="s">
        <v>68</v>
      </c>
      <c r="E5" s="236"/>
      <c r="O5" s="236"/>
      <c r="P5" s="236"/>
      <c r="Q5" s="236"/>
      <c r="R5" s="236"/>
      <c r="S5" s="236"/>
      <c r="V5" s="266"/>
      <c r="W5" s="236"/>
      <c r="X5" s="236"/>
    </row>
    <row r="7" spans="1:24">
      <c r="B7" s="281" t="s">
        <v>140</v>
      </c>
      <c r="C7" s="303" t="s">
        <v>141</v>
      </c>
    </row>
    <row r="9" spans="1:24">
      <c r="A9" s="292" t="s">
        <v>16</v>
      </c>
      <c r="B9" s="238" t="s">
        <v>174</v>
      </c>
      <c r="C9" t="s">
        <v>443</v>
      </c>
      <c r="D9" t="s">
        <v>444</v>
      </c>
      <c r="E9" s="60">
        <v>1127</v>
      </c>
      <c r="F9" s="292"/>
    </row>
    <row r="10" spans="1:24">
      <c r="A10" s="292"/>
      <c r="B10" s="238"/>
      <c r="C10" t="s">
        <v>420</v>
      </c>
      <c r="D10" t="s">
        <v>421</v>
      </c>
      <c r="E10" s="60">
        <v>1126</v>
      </c>
      <c r="F10" s="292"/>
    </row>
    <row r="11" spans="1:24">
      <c r="A11" s="292"/>
      <c r="B11" s="238"/>
      <c r="C11" t="s">
        <v>396</v>
      </c>
      <c r="D11" t="s">
        <v>397</v>
      </c>
      <c r="E11" s="60">
        <v>1100</v>
      </c>
      <c r="F11" s="292">
        <v>3353</v>
      </c>
    </row>
    <row r="12" spans="1:24">
      <c r="A12" s="292"/>
      <c r="B12" s="238"/>
      <c r="F12" s="292"/>
    </row>
    <row r="13" spans="1:24">
      <c r="A13" s="292" t="s">
        <v>17</v>
      </c>
      <c r="B13" s="238" t="s">
        <v>475</v>
      </c>
      <c r="C13" t="s">
        <v>389</v>
      </c>
      <c r="D13" t="s">
        <v>438</v>
      </c>
      <c r="E13" s="60">
        <v>1117</v>
      </c>
      <c r="F13" s="292"/>
    </row>
    <row r="14" spans="1:24">
      <c r="A14" s="292"/>
      <c r="B14" s="238"/>
      <c r="C14" t="s">
        <v>440</v>
      </c>
      <c r="D14" t="s">
        <v>441</v>
      </c>
      <c r="E14" s="60">
        <v>1113</v>
      </c>
      <c r="F14" s="292"/>
    </row>
    <row r="15" spans="1:24">
      <c r="A15" s="292"/>
      <c r="B15" s="238"/>
      <c r="C15" t="s">
        <v>436</v>
      </c>
      <c r="D15" t="s">
        <v>437</v>
      </c>
      <c r="E15" s="60">
        <v>1108</v>
      </c>
      <c r="F15" s="292">
        <v>3338</v>
      </c>
    </row>
    <row r="16" spans="1:24">
      <c r="A16" s="292"/>
      <c r="B16" s="238"/>
      <c r="F16" s="292"/>
    </row>
    <row r="17" spans="1:6">
      <c r="A17" s="292" t="s">
        <v>23</v>
      </c>
      <c r="B17" s="238" t="s">
        <v>177</v>
      </c>
      <c r="C17" t="s">
        <v>385</v>
      </c>
      <c r="D17" t="s">
        <v>181</v>
      </c>
      <c r="E17" s="60">
        <v>1157</v>
      </c>
      <c r="F17" s="292"/>
    </row>
    <row r="18" spans="1:6">
      <c r="A18" s="292"/>
      <c r="C18" t="s">
        <v>390</v>
      </c>
      <c r="D18" t="s">
        <v>391</v>
      </c>
      <c r="E18" s="60">
        <v>1108</v>
      </c>
      <c r="F18" s="292"/>
    </row>
    <row r="19" spans="1:6">
      <c r="A19" s="60"/>
      <c r="C19" t="s">
        <v>455</v>
      </c>
      <c r="D19" t="s">
        <v>456</v>
      </c>
      <c r="E19" s="60">
        <v>1048</v>
      </c>
      <c r="F19" s="292">
        <v>3313</v>
      </c>
    </row>
    <row r="20" spans="1:6">
      <c r="A20" s="60"/>
      <c r="F20" s="292"/>
    </row>
    <row r="21" spans="1:6">
      <c r="A21" s="60">
        <v>4</v>
      </c>
      <c r="B21" t="s">
        <v>197</v>
      </c>
      <c r="C21" t="s">
        <v>403</v>
      </c>
      <c r="D21" t="s">
        <v>404</v>
      </c>
      <c r="E21" s="60">
        <v>1109</v>
      </c>
      <c r="F21" s="292"/>
    </row>
    <row r="22" spans="1:6">
      <c r="A22" s="60"/>
      <c r="C22" t="s">
        <v>409</v>
      </c>
      <c r="D22" t="s">
        <v>410</v>
      </c>
      <c r="E22" s="60">
        <v>1095</v>
      </c>
      <c r="F22" s="292"/>
    </row>
    <row r="23" spans="1:6">
      <c r="A23" s="60"/>
      <c r="C23" t="s">
        <v>411</v>
      </c>
      <c r="D23" t="s">
        <v>412</v>
      </c>
      <c r="E23" s="60">
        <v>1085</v>
      </c>
      <c r="F23" s="292">
        <v>3289</v>
      </c>
    </row>
    <row r="24" spans="1:6">
      <c r="A24" s="60"/>
      <c r="F24" s="292"/>
    </row>
    <row r="25" spans="1:6">
      <c r="A25" s="60">
        <v>5</v>
      </c>
      <c r="B25" t="s">
        <v>180</v>
      </c>
      <c r="C25" t="s">
        <v>387</v>
      </c>
      <c r="D25" t="s">
        <v>388</v>
      </c>
      <c r="E25" s="60">
        <v>1117</v>
      </c>
      <c r="F25" s="292"/>
    </row>
    <row r="26" spans="1:6">
      <c r="A26" s="60"/>
      <c r="C26" t="s">
        <v>394</v>
      </c>
      <c r="D26" t="s">
        <v>395</v>
      </c>
      <c r="E26" s="60">
        <v>1095</v>
      </c>
      <c r="F26" s="292"/>
    </row>
    <row r="27" spans="1:6">
      <c r="A27" s="60"/>
      <c r="C27" t="s">
        <v>445</v>
      </c>
      <c r="D27" t="s">
        <v>446</v>
      </c>
      <c r="E27" s="60">
        <v>1069</v>
      </c>
      <c r="F27" s="292">
        <v>3281</v>
      </c>
    </row>
    <row r="28" spans="1:6">
      <c r="A28" s="60"/>
      <c r="F28" s="292"/>
    </row>
    <row r="29" spans="1:6">
      <c r="A29" s="60">
        <v>6</v>
      </c>
      <c r="B29" t="s">
        <v>478</v>
      </c>
      <c r="C29" t="s">
        <v>453</v>
      </c>
      <c r="D29" t="s">
        <v>454</v>
      </c>
      <c r="E29" s="60">
        <v>1099</v>
      </c>
      <c r="F29" s="292"/>
    </row>
    <row r="30" spans="1:6">
      <c r="A30" s="60"/>
      <c r="C30" t="s">
        <v>392</v>
      </c>
      <c r="D30" t="s">
        <v>393</v>
      </c>
      <c r="E30" s="60">
        <v>1075</v>
      </c>
      <c r="F30" s="292"/>
    </row>
    <row r="31" spans="1:6">
      <c r="A31" s="60"/>
      <c r="C31" t="s">
        <v>457</v>
      </c>
      <c r="D31" t="s">
        <v>458</v>
      </c>
      <c r="E31" s="60">
        <v>1006</v>
      </c>
      <c r="F31" s="292">
        <v>3180</v>
      </c>
    </row>
    <row r="32" spans="1:6">
      <c r="A32" s="60"/>
      <c r="F32" s="292"/>
    </row>
    <row r="33" spans="1:6">
      <c r="A33" s="60"/>
      <c r="F33" s="292"/>
    </row>
    <row r="34" spans="1:6">
      <c r="A34" s="60"/>
      <c r="F34" s="292"/>
    </row>
    <row r="35" spans="1:6">
      <c r="A35" s="60"/>
      <c r="F35" s="292"/>
    </row>
    <row r="36" spans="1:6">
      <c r="A36" s="60"/>
      <c r="F36" s="292"/>
    </row>
    <row r="37" spans="1:6">
      <c r="A37" s="60"/>
      <c r="F37" s="292"/>
    </row>
    <row r="38" spans="1:6">
      <c r="A38" s="60"/>
      <c r="F38" s="292"/>
    </row>
    <row r="39" spans="1:6">
      <c r="A39" s="60"/>
      <c r="F39" s="292"/>
    </row>
    <row r="40" spans="1:6">
      <c r="A40" s="60"/>
      <c r="F40" s="292"/>
    </row>
    <row r="41" spans="1:6">
      <c r="A41" s="60"/>
      <c r="F41" s="292"/>
    </row>
    <row r="42" spans="1:6">
      <c r="A42" s="60"/>
      <c r="F42" s="292"/>
    </row>
    <row r="43" spans="1:6">
      <c r="A43" s="60"/>
      <c r="F43" s="292"/>
    </row>
    <row r="44" spans="1:6">
      <c r="A44" s="60"/>
      <c r="F44" s="292"/>
    </row>
    <row r="45" spans="1:6">
      <c r="A45" s="60"/>
      <c r="F45" s="292"/>
    </row>
    <row r="46" spans="1:6">
      <c r="A46" s="60"/>
      <c r="F46" s="292"/>
    </row>
    <row r="47" spans="1:6">
      <c r="A47" s="60"/>
      <c r="F47" s="292"/>
    </row>
    <row r="48" spans="1:6">
      <c r="A48" s="60"/>
      <c r="F48" s="292"/>
    </row>
    <row r="49" spans="1:6">
      <c r="A49" s="60"/>
      <c r="F49" s="292"/>
    </row>
    <row r="50" spans="1:6">
      <c r="A50" s="60"/>
      <c r="F50" s="292"/>
    </row>
    <row r="51" spans="1:6">
      <c r="A51" s="60"/>
      <c r="F51" s="292"/>
    </row>
    <row r="52" spans="1:6">
      <c r="A52" s="60"/>
      <c r="F52" s="292"/>
    </row>
    <row r="53" spans="1:6">
      <c r="A53" s="60"/>
      <c r="F53" s="292"/>
    </row>
    <row r="54" spans="1:6">
      <c r="A54" s="60"/>
      <c r="F54" s="292"/>
    </row>
    <row r="55" spans="1:6">
      <c r="A55" s="60"/>
    </row>
    <row r="56" spans="1:6">
      <c r="A56" s="60"/>
    </row>
  </sheetData>
  <mergeCells count="1">
    <mergeCell ref="A1:I1"/>
  </mergeCells>
  <conditionalFormatting sqref="E2:K2 F3 J3:K3 H3">
    <cfRule type="cellIs" dxfId="15" priority="1" stopIfTrue="1" operator="equal">
      <formula>100</formula>
    </cfRule>
  </conditionalFormatting>
  <pageMargins left="0.51181102362204722" right="0.35433070866141736" top="0.6692913385826772" bottom="7.874015748031496E-2" header="0" footer="0"/>
  <pageSetup paperSize="9" scale="96" fitToHeight="0" orientation="portrait" r:id="rId1"/>
  <colBreaks count="1" manualBreakCount="1">
    <brk id="10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X61"/>
  <sheetViews>
    <sheetView tabSelected="1" zoomScaleNormal="100" workbookViewId="0">
      <selection activeCell="O7" sqref="O7"/>
    </sheetView>
  </sheetViews>
  <sheetFormatPr defaultColWidth="9.109375" defaultRowHeight="14.4"/>
  <cols>
    <col min="1" max="1" width="5.109375" style="29" customWidth="1"/>
    <col min="2" max="2" width="15.21875" style="29" customWidth="1"/>
    <col min="3" max="3" width="16.44140625" style="29" customWidth="1"/>
    <col min="4" max="4" width="7.44140625" style="29" customWidth="1"/>
    <col min="5" max="5" width="17" style="28" customWidth="1"/>
    <col min="6" max="6" width="4.6640625" style="29" customWidth="1"/>
    <col min="7" max="7" width="3.6640625" style="29" customWidth="1"/>
    <col min="8" max="8" width="3.88671875" style="29" customWidth="1"/>
    <col min="9" max="9" width="6.77734375" style="29" customWidth="1"/>
    <col min="10" max="10" width="4.44140625" style="29" customWidth="1"/>
    <col min="11" max="11" width="3.5546875" style="29" customWidth="1"/>
    <col min="12" max="12" width="4.6640625" style="29" customWidth="1"/>
    <col min="13" max="13" width="5.88671875" style="29" customWidth="1"/>
    <col min="14" max="14" width="9" style="28" customWidth="1"/>
    <col min="15" max="15" width="5.109375" style="224" customWidth="1"/>
    <col min="16" max="16" width="6.77734375" style="28" customWidth="1"/>
    <col min="17" max="17" width="7.44140625" style="29" customWidth="1"/>
    <col min="18" max="18" width="6.88671875" style="72" customWidth="1"/>
    <col min="19" max="16384" width="9.109375" style="28"/>
  </cols>
  <sheetData>
    <row r="1" spans="1:24" s="2" customFormat="1" ht="25.5" customHeight="1">
      <c r="A1" s="383" t="s">
        <v>153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107"/>
      <c r="R1" s="1"/>
      <c r="S1" s="1"/>
      <c r="V1" s="3"/>
      <c r="W1" s="4"/>
      <c r="X1" s="1"/>
    </row>
    <row r="2" spans="1:24" s="2" customFormat="1" ht="16.2" customHeight="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22"/>
      <c r="P2" s="163"/>
      <c r="Q2" s="1"/>
      <c r="R2" s="1"/>
      <c r="S2" s="1"/>
      <c r="V2" s="3"/>
      <c r="W2" s="4"/>
      <c r="X2" s="1"/>
    </row>
    <row r="3" spans="1:24" s="8" customFormat="1" ht="15.6">
      <c r="A3" s="384" t="s">
        <v>7</v>
      </c>
      <c r="B3" s="384"/>
      <c r="C3" s="384"/>
      <c r="D3" s="6"/>
      <c r="E3" s="7"/>
      <c r="F3" s="6"/>
      <c r="G3" s="6"/>
      <c r="H3" s="6"/>
      <c r="I3" s="6"/>
      <c r="K3"/>
      <c r="M3" s="35"/>
      <c r="N3" s="69" t="s">
        <v>168</v>
      </c>
      <c r="O3" s="227"/>
      <c r="P3" s="69"/>
      <c r="S3" s="6"/>
      <c r="X3" s="6"/>
    </row>
    <row r="4" spans="1:24" s="8" customFormat="1" ht="15.6">
      <c r="A4" s="24"/>
      <c r="B4" s="24"/>
      <c r="C4" s="24"/>
      <c r="D4" s="6"/>
      <c r="E4" s="7"/>
      <c r="F4" s="6"/>
      <c r="G4" s="6"/>
      <c r="H4" s="6"/>
      <c r="I4" s="6"/>
      <c r="J4" s="6"/>
      <c r="K4" s="6"/>
      <c r="M4" s="69"/>
      <c r="N4" s="36"/>
      <c r="O4" s="227"/>
      <c r="P4" s="162"/>
      <c r="S4" s="6"/>
      <c r="X4" s="6"/>
    </row>
    <row r="5" spans="1:24" s="242" customFormat="1" ht="15.6">
      <c r="A5" s="161" t="s">
        <v>85</v>
      </c>
      <c r="B5" s="265"/>
      <c r="C5" s="265"/>
      <c r="D5" s="265"/>
      <c r="E5" s="320" t="s">
        <v>106</v>
      </c>
      <c r="F5" s="262" t="s">
        <v>107</v>
      </c>
      <c r="O5" s="246"/>
      <c r="P5" s="246"/>
    </row>
    <row r="6" spans="1:24" s="242" customFormat="1" ht="15.6">
      <c r="B6" s="236"/>
      <c r="O6" s="246"/>
      <c r="P6" s="246"/>
    </row>
    <row r="7" spans="1:24" s="242" customFormat="1" ht="15.6">
      <c r="A7" s="247" t="s">
        <v>31</v>
      </c>
      <c r="B7" s="399" t="s">
        <v>20</v>
      </c>
      <c r="C7" s="399"/>
      <c r="D7" s="248" t="s">
        <v>25</v>
      </c>
      <c r="E7" s="249" t="s">
        <v>49</v>
      </c>
      <c r="F7" s="289"/>
      <c r="G7" s="289"/>
      <c r="H7" s="289"/>
      <c r="I7" s="289"/>
      <c r="J7" s="289"/>
      <c r="K7" s="289"/>
      <c r="L7" s="289"/>
      <c r="M7" s="250"/>
      <c r="N7" s="267" t="s">
        <v>22</v>
      </c>
      <c r="O7" s="405" t="s">
        <v>591</v>
      </c>
      <c r="P7" s="246"/>
    </row>
    <row r="8" spans="1:24" s="242" customFormat="1" ht="15.6">
      <c r="A8" s="252" t="s">
        <v>16</v>
      </c>
      <c r="B8" s="120" t="s">
        <v>566</v>
      </c>
      <c r="C8" s="120" t="s">
        <v>567</v>
      </c>
      <c r="D8" s="106">
        <v>1993</v>
      </c>
      <c r="E8" s="120" t="s">
        <v>278</v>
      </c>
      <c r="F8" s="255">
        <v>2</v>
      </c>
      <c r="G8" s="255">
        <v>4</v>
      </c>
      <c r="H8" s="255">
        <v>2</v>
      </c>
      <c r="I8" s="255">
        <v>2</v>
      </c>
      <c r="J8" s="255">
        <v>3</v>
      </c>
      <c r="K8" s="255">
        <v>4</v>
      </c>
      <c r="L8" s="255">
        <v>3</v>
      </c>
      <c r="M8" s="255">
        <v>3</v>
      </c>
      <c r="N8" s="256">
        <f>SUM(F8:M8)</f>
        <v>23</v>
      </c>
      <c r="O8" s="246"/>
      <c r="P8" s="246"/>
    </row>
    <row r="9" spans="1:24" s="242" customFormat="1" ht="15.6">
      <c r="A9" s="252" t="s">
        <v>17</v>
      </c>
      <c r="B9" s="120" t="s">
        <v>241</v>
      </c>
      <c r="C9" s="120" t="s">
        <v>242</v>
      </c>
      <c r="D9" s="106">
        <v>1977</v>
      </c>
      <c r="E9" s="120" t="s">
        <v>278</v>
      </c>
      <c r="F9" s="255">
        <v>1</v>
      </c>
      <c r="G9" s="255">
        <v>3</v>
      </c>
      <c r="H9" s="255">
        <v>2</v>
      </c>
      <c r="I9" s="255">
        <v>4</v>
      </c>
      <c r="J9" s="255">
        <v>3</v>
      </c>
      <c r="K9" s="255">
        <v>3</v>
      </c>
      <c r="L9" s="255">
        <v>3</v>
      </c>
      <c r="M9" s="255">
        <v>3</v>
      </c>
      <c r="N9" s="256">
        <f>SUM(F9:M9)</f>
        <v>22</v>
      </c>
      <c r="O9" s="246"/>
      <c r="P9" s="246"/>
    </row>
    <row r="10" spans="1:24" s="242" customFormat="1" ht="15.6">
      <c r="A10" s="252" t="s">
        <v>23</v>
      </c>
      <c r="B10" s="120" t="s">
        <v>276</v>
      </c>
      <c r="C10" s="120" t="s">
        <v>277</v>
      </c>
      <c r="D10" s="106">
        <v>1983</v>
      </c>
      <c r="E10" s="120" t="s">
        <v>174</v>
      </c>
      <c r="F10" s="255">
        <v>2</v>
      </c>
      <c r="G10" s="255">
        <v>3</v>
      </c>
      <c r="H10" s="255">
        <v>1</v>
      </c>
      <c r="I10" s="255">
        <v>2</v>
      </c>
      <c r="J10" s="255">
        <v>0</v>
      </c>
      <c r="K10" s="255">
        <v>3</v>
      </c>
      <c r="L10" s="255">
        <v>1</v>
      </c>
      <c r="M10" s="255"/>
      <c r="N10" s="256">
        <f>SUM(F10:M10)</f>
        <v>12</v>
      </c>
      <c r="O10" s="246" t="s">
        <v>592</v>
      </c>
      <c r="P10" s="246"/>
    </row>
    <row r="11" spans="1:24" s="242" customFormat="1" ht="15.6">
      <c r="A11" s="258">
        <v>4</v>
      </c>
      <c r="B11" s="120" t="s">
        <v>264</v>
      </c>
      <c r="C11" s="120" t="s">
        <v>265</v>
      </c>
      <c r="D11" s="106">
        <v>1980</v>
      </c>
      <c r="E11" s="120" t="s">
        <v>197</v>
      </c>
      <c r="F11" s="255">
        <v>2</v>
      </c>
      <c r="G11" s="255">
        <v>1</v>
      </c>
      <c r="H11" s="255">
        <v>1</v>
      </c>
      <c r="I11" s="255">
        <v>2</v>
      </c>
      <c r="J11" s="255">
        <v>2</v>
      </c>
      <c r="K11" s="255">
        <v>3</v>
      </c>
      <c r="L11" s="255"/>
      <c r="M11" s="255"/>
      <c r="N11" s="256">
        <f>SUM(F11:M11)</f>
        <v>11</v>
      </c>
      <c r="O11" s="246" t="s">
        <v>593</v>
      </c>
      <c r="P11" s="246"/>
    </row>
    <row r="12" spans="1:24" s="242" customFormat="1" ht="15.6">
      <c r="A12" s="258">
        <v>5</v>
      </c>
      <c r="B12" s="120" t="s">
        <v>234</v>
      </c>
      <c r="C12" s="120" t="s">
        <v>235</v>
      </c>
      <c r="D12" s="106">
        <v>1976</v>
      </c>
      <c r="E12" s="120" t="s">
        <v>177</v>
      </c>
      <c r="F12" s="255">
        <v>1</v>
      </c>
      <c r="G12" s="255">
        <v>2</v>
      </c>
      <c r="H12" s="255">
        <v>1</v>
      </c>
      <c r="I12" s="255">
        <v>1</v>
      </c>
      <c r="J12" s="255">
        <v>2</v>
      </c>
      <c r="K12" s="255"/>
      <c r="L12" s="255"/>
      <c r="M12" s="255"/>
      <c r="N12" s="256">
        <f>SUM(F12:M12)</f>
        <v>7</v>
      </c>
      <c r="O12" s="246"/>
      <c r="P12" s="246"/>
    </row>
    <row r="13" spans="1:24" s="242" customFormat="1" ht="15.6">
      <c r="A13" s="258" t="s">
        <v>346</v>
      </c>
      <c r="B13" s="120" t="s">
        <v>255</v>
      </c>
      <c r="C13" s="120" t="s">
        <v>256</v>
      </c>
      <c r="D13" s="106">
        <v>1961</v>
      </c>
      <c r="E13" s="120" t="s">
        <v>184</v>
      </c>
      <c r="F13" s="255"/>
      <c r="G13" s="255"/>
      <c r="H13" s="255"/>
      <c r="I13" s="255"/>
      <c r="J13" s="255"/>
      <c r="K13" s="255"/>
      <c r="L13" s="255"/>
      <c r="M13" s="255"/>
      <c r="N13" s="256">
        <f t="shared" ref="N8:N13" si="0">SUM(F13:M13)</f>
        <v>0</v>
      </c>
      <c r="O13" s="246"/>
      <c r="P13" s="246"/>
    </row>
    <row r="14" spans="1:24" s="242" customFormat="1" ht="12.6" customHeight="1">
      <c r="A14" s="236"/>
      <c r="B14" s="236"/>
      <c r="C14" s="236"/>
      <c r="E14" s="236"/>
      <c r="F14" s="236"/>
      <c r="G14" s="236"/>
      <c r="H14" s="236"/>
      <c r="I14" s="236"/>
      <c r="J14" s="236"/>
      <c r="K14" s="236"/>
      <c r="L14" s="236"/>
      <c r="N14" s="236"/>
      <c r="O14" s="246"/>
      <c r="P14" s="246"/>
    </row>
    <row r="15" spans="1:24" ht="15.6">
      <c r="A15" s="161" t="s">
        <v>38</v>
      </c>
      <c r="B15" s="161"/>
      <c r="C15" s="161"/>
      <c r="D15" s="161"/>
      <c r="E15" s="264" t="s">
        <v>145</v>
      </c>
      <c r="F15" s="262" t="s">
        <v>146</v>
      </c>
      <c r="G15" s="6"/>
      <c r="H15" s="12"/>
      <c r="I15" s="6"/>
      <c r="J15" s="13"/>
      <c r="K15" s="6"/>
      <c r="L15" s="6"/>
      <c r="M15" s="14"/>
      <c r="N15" s="15"/>
      <c r="O15" s="229"/>
      <c r="P15" s="15"/>
    </row>
    <row r="16" spans="1:24">
      <c r="A16" s="16"/>
      <c r="B16" s="16"/>
      <c r="C16" s="16"/>
      <c r="D16" s="16"/>
      <c r="E16" s="16"/>
    </row>
    <row r="17" spans="1:18" ht="13.8">
      <c r="A17" s="135" t="s">
        <v>31</v>
      </c>
      <c r="B17" s="388" t="s">
        <v>20</v>
      </c>
      <c r="C17" s="388"/>
      <c r="D17" s="139" t="s">
        <v>10</v>
      </c>
      <c r="E17" s="151" t="s">
        <v>49</v>
      </c>
      <c r="F17" s="138" t="s">
        <v>32</v>
      </c>
      <c r="G17" s="138" t="s">
        <v>17</v>
      </c>
      <c r="H17" s="138" t="s">
        <v>23</v>
      </c>
      <c r="I17" s="138" t="s">
        <v>22</v>
      </c>
      <c r="J17" s="138" t="s">
        <v>16</v>
      </c>
      <c r="K17" s="138" t="s">
        <v>17</v>
      </c>
      <c r="L17" s="138" t="s">
        <v>23</v>
      </c>
      <c r="M17" s="138" t="s">
        <v>22</v>
      </c>
      <c r="N17" s="151" t="s">
        <v>14</v>
      </c>
      <c r="O17" s="212" t="s">
        <v>48</v>
      </c>
      <c r="P17" s="138" t="s">
        <v>15</v>
      </c>
    </row>
    <row r="18" spans="1:18" ht="13.8">
      <c r="A18" s="110"/>
      <c r="B18" s="110"/>
      <c r="C18" s="109"/>
      <c r="D18" s="109"/>
      <c r="E18" s="111"/>
      <c r="F18" s="112"/>
      <c r="G18" s="112"/>
      <c r="H18" s="112"/>
      <c r="I18" s="112"/>
      <c r="J18" s="112"/>
      <c r="K18" s="112"/>
      <c r="L18" s="112"/>
      <c r="M18" s="112"/>
      <c r="N18" s="111"/>
      <c r="O18" s="112"/>
      <c r="P18" s="29"/>
    </row>
    <row r="19" spans="1:18" s="76" customFormat="1" ht="13.8">
      <c r="A19" s="113" t="s">
        <v>50</v>
      </c>
      <c r="B19" s="120" t="s">
        <v>566</v>
      </c>
      <c r="C19" s="120" t="s">
        <v>567</v>
      </c>
      <c r="D19" s="106">
        <v>1993</v>
      </c>
      <c r="E19" s="120" t="s">
        <v>278</v>
      </c>
      <c r="F19" s="106">
        <v>98</v>
      </c>
      <c r="G19" s="106">
        <v>96</v>
      </c>
      <c r="H19" s="106">
        <v>93</v>
      </c>
      <c r="I19" s="116">
        <v>287</v>
      </c>
      <c r="J19" s="106">
        <v>99</v>
      </c>
      <c r="K19" s="106">
        <v>95</v>
      </c>
      <c r="L19" s="106">
        <v>80</v>
      </c>
      <c r="M19" s="116">
        <v>274</v>
      </c>
      <c r="N19" s="116">
        <v>561</v>
      </c>
      <c r="O19" s="167">
        <v>10</v>
      </c>
      <c r="P19" s="216" t="s">
        <v>16</v>
      </c>
      <c r="R19" s="31"/>
    </row>
    <row r="20" spans="1:18" s="76" customFormat="1" ht="13.8">
      <c r="A20" s="113" t="s">
        <v>50</v>
      </c>
      <c r="B20" s="120" t="s">
        <v>276</v>
      </c>
      <c r="C20" s="120" t="s">
        <v>277</v>
      </c>
      <c r="D20" s="106">
        <v>1983</v>
      </c>
      <c r="E20" s="120" t="s">
        <v>174</v>
      </c>
      <c r="F20" s="106">
        <v>95</v>
      </c>
      <c r="G20" s="106">
        <v>96</v>
      </c>
      <c r="H20" s="106">
        <v>86</v>
      </c>
      <c r="I20" s="116">
        <v>277</v>
      </c>
      <c r="J20" s="106">
        <v>93</v>
      </c>
      <c r="K20" s="106">
        <v>95</v>
      </c>
      <c r="L20" s="106">
        <v>92</v>
      </c>
      <c r="M20" s="116">
        <v>280</v>
      </c>
      <c r="N20" s="116">
        <v>557</v>
      </c>
      <c r="O20" s="167">
        <v>12</v>
      </c>
      <c r="P20" s="216" t="s">
        <v>16</v>
      </c>
      <c r="R20" s="31"/>
    </row>
    <row r="21" spans="1:18" s="76" customFormat="1" ht="13.8">
      <c r="A21" s="113" t="s">
        <v>50</v>
      </c>
      <c r="B21" s="120" t="s">
        <v>264</v>
      </c>
      <c r="C21" s="120" t="s">
        <v>265</v>
      </c>
      <c r="D21" s="106">
        <v>1980</v>
      </c>
      <c r="E21" s="120" t="s">
        <v>197</v>
      </c>
      <c r="F21" s="106">
        <v>93</v>
      </c>
      <c r="G21" s="106">
        <v>93</v>
      </c>
      <c r="H21" s="106">
        <v>92</v>
      </c>
      <c r="I21" s="116">
        <v>278</v>
      </c>
      <c r="J21" s="106">
        <v>96</v>
      </c>
      <c r="K21" s="106">
        <v>97</v>
      </c>
      <c r="L21" s="106">
        <v>85</v>
      </c>
      <c r="M21" s="116">
        <v>278</v>
      </c>
      <c r="N21" s="116">
        <v>556</v>
      </c>
      <c r="O21" s="167">
        <v>12</v>
      </c>
      <c r="P21" s="216" t="s">
        <v>16</v>
      </c>
      <c r="R21" s="31"/>
    </row>
    <row r="22" spans="1:18" s="76" customFormat="1" ht="13.8">
      <c r="A22" s="113" t="s">
        <v>50</v>
      </c>
      <c r="B22" s="120" t="s">
        <v>241</v>
      </c>
      <c r="C22" s="120" t="s">
        <v>242</v>
      </c>
      <c r="D22" s="106">
        <v>1977</v>
      </c>
      <c r="E22" s="120" t="s">
        <v>278</v>
      </c>
      <c r="F22" s="106">
        <v>90</v>
      </c>
      <c r="G22" s="106">
        <v>93</v>
      </c>
      <c r="H22" s="106">
        <v>92</v>
      </c>
      <c r="I22" s="116">
        <v>275</v>
      </c>
      <c r="J22" s="106">
        <v>92</v>
      </c>
      <c r="K22" s="106">
        <v>92</v>
      </c>
      <c r="L22" s="106">
        <v>92</v>
      </c>
      <c r="M22" s="116">
        <v>276</v>
      </c>
      <c r="N22" s="116">
        <v>551</v>
      </c>
      <c r="O22" s="167">
        <v>5</v>
      </c>
      <c r="P22" s="216" t="s">
        <v>16</v>
      </c>
      <c r="R22" s="31"/>
    </row>
    <row r="23" spans="1:18" s="76" customFormat="1" ht="13.8">
      <c r="A23" s="113" t="s">
        <v>50</v>
      </c>
      <c r="B23" s="120" t="s">
        <v>234</v>
      </c>
      <c r="C23" s="120" t="s">
        <v>235</v>
      </c>
      <c r="D23" s="106">
        <v>1976</v>
      </c>
      <c r="E23" s="120" t="s">
        <v>177</v>
      </c>
      <c r="F23" s="106">
        <v>96</v>
      </c>
      <c r="G23" s="106">
        <v>91</v>
      </c>
      <c r="H23" s="106">
        <v>89</v>
      </c>
      <c r="I23" s="116">
        <v>276</v>
      </c>
      <c r="J23" s="106">
        <v>94</v>
      </c>
      <c r="K23" s="106">
        <v>91</v>
      </c>
      <c r="L23" s="106">
        <v>88</v>
      </c>
      <c r="M23" s="116">
        <v>273</v>
      </c>
      <c r="N23" s="116">
        <v>549</v>
      </c>
      <c r="O23" s="167">
        <v>4</v>
      </c>
      <c r="P23" s="216" t="s">
        <v>17</v>
      </c>
      <c r="R23" s="31"/>
    </row>
    <row r="24" spans="1:18" s="76" customFormat="1" ht="13.8">
      <c r="A24" s="113" t="s">
        <v>50</v>
      </c>
      <c r="B24" s="120" t="s">
        <v>255</v>
      </c>
      <c r="C24" s="120" t="s">
        <v>256</v>
      </c>
      <c r="D24" s="106">
        <v>1961</v>
      </c>
      <c r="E24" s="120" t="s">
        <v>184</v>
      </c>
      <c r="F24" s="106">
        <v>91</v>
      </c>
      <c r="G24" s="106">
        <v>85</v>
      </c>
      <c r="H24" s="106">
        <v>85</v>
      </c>
      <c r="I24" s="116">
        <v>261</v>
      </c>
      <c r="J24" s="106">
        <v>90</v>
      </c>
      <c r="K24" s="106">
        <v>98</v>
      </c>
      <c r="L24" s="106">
        <v>77</v>
      </c>
      <c r="M24" s="116">
        <v>265</v>
      </c>
      <c r="N24" s="116">
        <v>526</v>
      </c>
      <c r="O24" s="167">
        <v>6</v>
      </c>
      <c r="P24" s="216" t="s">
        <v>23</v>
      </c>
      <c r="R24" s="31"/>
    </row>
    <row r="25" spans="1:18" ht="13.8">
      <c r="A25" s="113">
        <v>7</v>
      </c>
      <c r="B25" s="120" t="s">
        <v>549</v>
      </c>
      <c r="C25" s="120" t="s">
        <v>550</v>
      </c>
      <c r="D25" s="106">
        <v>1993</v>
      </c>
      <c r="E25" s="120" t="s">
        <v>197</v>
      </c>
      <c r="F25" s="106">
        <v>89</v>
      </c>
      <c r="G25" s="106">
        <v>84</v>
      </c>
      <c r="H25" s="106">
        <v>84</v>
      </c>
      <c r="I25" s="116">
        <v>257</v>
      </c>
      <c r="J25" s="106">
        <v>88</v>
      </c>
      <c r="K25" s="106">
        <v>94</v>
      </c>
      <c r="L25" s="106">
        <v>86</v>
      </c>
      <c r="M25" s="116">
        <v>268</v>
      </c>
      <c r="N25" s="116">
        <v>525</v>
      </c>
      <c r="O25" s="167">
        <v>9</v>
      </c>
      <c r="P25" s="216" t="s">
        <v>23</v>
      </c>
      <c r="R25" s="29"/>
    </row>
    <row r="26" spans="1:18" ht="13.8">
      <c r="A26" s="113">
        <v>8</v>
      </c>
      <c r="B26" s="120" t="s">
        <v>568</v>
      </c>
      <c r="C26" s="120" t="s">
        <v>569</v>
      </c>
      <c r="D26" s="106">
        <v>1987</v>
      </c>
      <c r="E26" s="120" t="s">
        <v>184</v>
      </c>
      <c r="F26" s="106">
        <v>92</v>
      </c>
      <c r="G26" s="106">
        <v>84</v>
      </c>
      <c r="H26" s="106">
        <v>82</v>
      </c>
      <c r="I26" s="116">
        <v>258</v>
      </c>
      <c r="J26" s="106">
        <v>91</v>
      </c>
      <c r="K26" s="106">
        <v>87</v>
      </c>
      <c r="L26" s="106">
        <v>89</v>
      </c>
      <c r="M26" s="116">
        <v>267</v>
      </c>
      <c r="N26" s="116">
        <v>525</v>
      </c>
      <c r="O26" s="167">
        <v>6</v>
      </c>
      <c r="P26" s="216" t="s">
        <v>23</v>
      </c>
      <c r="R26" s="29"/>
    </row>
    <row r="27" spans="1:18" ht="13.8">
      <c r="A27" s="113">
        <v>9</v>
      </c>
      <c r="B27" s="120" t="s">
        <v>247</v>
      </c>
      <c r="C27" s="120" t="s">
        <v>248</v>
      </c>
      <c r="D27" s="106">
        <v>1997</v>
      </c>
      <c r="E27" s="120" t="s">
        <v>180</v>
      </c>
      <c r="F27" s="106">
        <v>93</v>
      </c>
      <c r="G27" s="106">
        <v>87</v>
      </c>
      <c r="H27" s="106">
        <v>79</v>
      </c>
      <c r="I27" s="116">
        <v>259</v>
      </c>
      <c r="J27" s="106">
        <v>91</v>
      </c>
      <c r="K27" s="106">
        <v>91</v>
      </c>
      <c r="L27" s="106">
        <v>79</v>
      </c>
      <c r="M27" s="116">
        <v>261</v>
      </c>
      <c r="N27" s="116">
        <v>520</v>
      </c>
      <c r="O27" s="167">
        <v>5</v>
      </c>
      <c r="P27" s="216" t="s">
        <v>23</v>
      </c>
      <c r="R27" s="29"/>
    </row>
    <row r="28" spans="1:18" ht="13.8">
      <c r="A28" s="113">
        <v>10</v>
      </c>
      <c r="B28" s="120" t="s">
        <v>274</v>
      </c>
      <c r="C28" s="120" t="s">
        <v>275</v>
      </c>
      <c r="D28" s="106">
        <v>1964</v>
      </c>
      <c r="E28" s="120" t="s">
        <v>174</v>
      </c>
      <c r="F28" s="106">
        <v>90</v>
      </c>
      <c r="G28" s="106">
        <v>90</v>
      </c>
      <c r="H28" s="106">
        <v>83</v>
      </c>
      <c r="I28" s="116">
        <v>263</v>
      </c>
      <c r="J28" s="106">
        <v>85</v>
      </c>
      <c r="K28" s="106">
        <v>93</v>
      </c>
      <c r="L28" s="106">
        <v>77</v>
      </c>
      <c r="M28" s="116">
        <v>255</v>
      </c>
      <c r="N28" s="116">
        <v>518</v>
      </c>
      <c r="O28" s="167">
        <v>6</v>
      </c>
      <c r="P28" s="216" t="s">
        <v>23</v>
      </c>
      <c r="R28" s="29"/>
    </row>
    <row r="29" spans="1:18" ht="13.8">
      <c r="A29" s="113">
        <v>11</v>
      </c>
      <c r="B29" s="120" t="s">
        <v>543</v>
      </c>
      <c r="C29" s="120" t="s">
        <v>544</v>
      </c>
      <c r="D29" s="106">
        <v>1967</v>
      </c>
      <c r="E29" s="120" t="s">
        <v>174</v>
      </c>
      <c r="F29" s="106">
        <v>91</v>
      </c>
      <c r="G29" s="106">
        <v>92</v>
      </c>
      <c r="H29" s="106">
        <v>85</v>
      </c>
      <c r="I29" s="116">
        <v>268</v>
      </c>
      <c r="J29" s="106">
        <v>88</v>
      </c>
      <c r="K29" s="106">
        <v>88</v>
      </c>
      <c r="L29" s="106">
        <v>69</v>
      </c>
      <c r="M29" s="116">
        <v>245</v>
      </c>
      <c r="N29" s="116">
        <v>513</v>
      </c>
      <c r="O29" s="167">
        <v>2</v>
      </c>
      <c r="P29" s="216" t="s">
        <v>23</v>
      </c>
      <c r="R29" s="29"/>
    </row>
    <row r="30" spans="1:18" ht="13.8">
      <c r="A30" s="113">
        <v>12</v>
      </c>
      <c r="B30" s="120" t="s">
        <v>547</v>
      </c>
      <c r="C30" s="120" t="s">
        <v>548</v>
      </c>
      <c r="D30" s="106">
        <v>1987</v>
      </c>
      <c r="E30" s="120" t="s">
        <v>278</v>
      </c>
      <c r="F30" s="106">
        <v>90</v>
      </c>
      <c r="G30" s="106">
        <v>91</v>
      </c>
      <c r="H30" s="106">
        <v>73</v>
      </c>
      <c r="I30" s="116">
        <v>254</v>
      </c>
      <c r="J30" s="106">
        <v>86</v>
      </c>
      <c r="K30" s="106">
        <v>90</v>
      </c>
      <c r="L30" s="106">
        <v>82</v>
      </c>
      <c r="M30" s="116">
        <v>258</v>
      </c>
      <c r="N30" s="116">
        <v>512</v>
      </c>
      <c r="O30" s="167">
        <v>4</v>
      </c>
      <c r="P30" s="216" t="s">
        <v>23</v>
      </c>
      <c r="R30" s="29"/>
    </row>
    <row r="31" spans="1:18" ht="13.8">
      <c r="A31" s="113">
        <v>13</v>
      </c>
      <c r="B31" s="120" t="s">
        <v>245</v>
      </c>
      <c r="C31" s="120" t="s">
        <v>246</v>
      </c>
      <c r="D31" s="106">
        <v>1988</v>
      </c>
      <c r="E31" s="120" t="s">
        <v>278</v>
      </c>
      <c r="F31" s="106">
        <v>90</v>
      </c>
      <c r="G31" s="106">
        <v>86</v>
      </c>
      <c r="H31" s="106">
        <v>89</v>
      </c>
      <c r="I31" s="116">
        <v>265</v>
      </c>
      <c r="J31" s="106">
        <v>95</v>
      </c>
      <c r="K31" s="106">
        <v>78</v>
      </c>
      <c r="L31" s="106">
        <v>69</v>
      </c>
      <c r="M31" s="116">
        <v>242</v>
      </c>
      <c r="N31" s="116">
        <v>507</v>
      </c>
      <c r="O31" s="167">
        <v>6</v>
      </c>
      <c r="P31" s="216"/>
      <c r="R31" s="29"/>
    </row>
    <row r="32" spans="1:18" ht="13.8">
      <c r="A32" s="113">
        <v>14</v>
      </c>
      <c r="B32" s="120" t="s">
        <v>270</v>
      </c>
      <c r="C32" s="120" t="s">
        <v>271</v>
      </c>
      <c r="D32" s="106">
        <v>1978</v>
      </c>
      <c r="E32" s="120" t="s">
        <v>174</v>
      </c>
      <c r="F32" s="106">
        <v>91</v>
      </c>
      <c r="G32" s="106">
        <v>93</v>
      </c>
      <c r="H32" s="106">
        <v>75</v>
      </c>
      <c r="I32" s="116">
        <v>259</v>
      </c>
      <c r="J32" s="106">
        <v>82</v>
      </c>
      <c r="K32" s="106">
        <v>89</v>
      </c>
      <c r="L32" s="106">
        <v>75</v>
      </c>
      <c r="M32" s="116">
        <v>246</v>
      </c>
      <c r="N32" s="116">
        <v>505</v>
      </c>
      <c r="O32" s="167">
        <v>5</v>
      </c>
      <c r="P32" s="216"/>
      <c r="R32" s="29"/>
    </row>
    <row r="33" spans="1:18" ht="13.8">
      <c r="A33" s="113">
        <v>15</v>
      </c>
      <c r="B33" s="120" t="s">
        <v>551</v>
      </c>
      <c r="C33" s="120" t="s">
        <v>552</v>
      </c>
      <c r="D33" s="106">
        <v>1959</v>
      </c>
      <c r="E33" s="120" t="s">
        <v>194</v>
      </c>
      <c r="F33" s="106">
        <v>93</v>
      </c>
      <c r="G33" s="106">
        <v>85</v>
      </c>
      <c r="H33" s="106">
        <v>71</v>
      </c>
      <c r="I33" s="116">
        <v>249</v>
      </c>
      <c r="J33" s="106">
        <v>91</v>
      </c>
      <c r="K33" s="106">
        <v>85</v>
      </c>
      <c r="L33" s="106">
        <v>75</v>
      </c>
      <c r="M33" s="116">
        <v>251</v>
      </c>
      <c r="N33" s="116">
        <v>500</v>
      </c>
      <c r="O33" s="167">
        <v>6</v>
      </c>
      <c r="P33" s="216"/>
      <c r="Q33" s="216"/>
      <c r="R33" s="29"/>
    </row>
    <row r="34" spans="1:18" ht="13.8">
      <c r="A34" s="113">
        <v>16</v>
      </c>
      <c r="B34" s="120" t="s">
        <v>281</v>
      </c>
      <c r="C34" s="120" t="s">
        <v>282</v>
      </c>
      <c r="D34" s="106">
        <v>1972</v>
      </c>
      <c r="E34" s="120" t="s">
        <v>194</v>
      </c>
      <c r="F34" s="106">
        <v>90</v>
      </c>
      <c r="G34" s="106">
        <v>83</v>
      </c>
      <c r="H34" s="106">
        <v>82</v>
      </c>
      <c r="I34" s="116">
        <v>255</v>
      </c>
      <c r="J34" s="106">
        <v>82</v>
      </c>
      <c r="K34" s="106">
        <v>82</v>
      </c>
      <c r="L34" s="106">
        <v>80</v>
      </c>
      <c r="M34" s="116">
        <v>244</v>
      </c>
      <c r="N34" s="116">
        <v>499</v>
      </c>
      <c r="O34" s="167">
        <v>2</v>
      </c>
      <c r="P34" s="216"/>
      <c r="Q34" s="216"/>
      <c r="R34" s="29"/>
    </row>
    <row r="35" spans="1:18" ht="13.8">
      <c r="A35" s="113">
        <v>17</v>
      </c>
      <c r="B35" s="120" t="s">
        <v>261</v>
      </c>
      <c r="C35" s="120" t="s">
        <v>186</v>
      </c>
      <c r="D35" s="106">
        <v>1996</v>
      </c>
      <c r="E35" s="120" t="s">
        <v>187</v>
      </c>
      <c r="F35" s="106">
        <v>89</v>
      </c>
      <c r="G35" s="106">
        <v>83</v>
      </c>
      <c r="H35" s="106">
        <v>76</v>
      </c>
      <c r="I35" s="116">
        <v>248</v>
      </c>
      <c r="J35" s="106">
        <v>96</v>
      </c>
      <c r="K35" s="106">
        <v>82</v>
      </c>
      <c r="L35" s="106">
        <v>68</v>
      </c>
      <c r="M35" s="116">
        <v>246</v>
      </c>
      <c r="N35" s="116">
        <v>494</v>
      </c>
      <c r="O35" s="167">
        <v>3</v>
      </c>
      <c r="P35" s="216"/>
      <c r="Q35" s="216"/>
      <c r="R35" s="29"/>
    </row>
    <row r="36" spans="1:18" ht="13.8">
      <c r="A36" s="113">
        <v>18</v>
      </c>
      <c r="B36" s="120" t="s">
        <v>257</v>
      </c>
      <c r="C36" s="120" t="s">
        <v>258</v>
      </c>
      <c r="D36" s="106">
        <v>1977</v>
      </c>
      <c r="E36" s="120" t="s">
        <v>184</v>
      </c>
      <c r="F36" s="106">
        <v>68</v>
      </c>
      <c r="G36" s="106">
        <v>72</v>
      </c>
      <c r="H36" s="106">
        <v>55</v>
      </c>
      <c r="I36" s="116">
        <v>195</v>
      </c>
      <c r="J36" s="106">
        <v>73</v>
      </c>
      <c r="K36" s="106">
        <v>74</v>
      </c>
      <c r="L36" s="106">
        <v>76</v>
      </c>
      <c r="M36" s="116">
        <v>223</v>
      </c>
      <c r="N36" s="116">
        <v>418</v>
      </c>
      <c r="O36" s="167">
        <v>7</v>
      </c>
      <c r="P36" s="216"/>
      <c r="Q36" s="216"/>
      <c r="R36" s="29"/>
    </row>
    <row r="37" spans="1:18" ht="13.8">
      <c r="A37" s="113"/>
      <c r="B37" s="120"/>
      <c r="C37" s="120"/>
      <c r="D37" s="106"/>
      <c r="E37" s="120"/>
      <c r="F37" s="106"/>
      <c r="G37" s="106"/>
      <c r="H37" s="106"/>
      <c r="I37" s="116"/>
      <c r="J37" s="106"/>
      <c r="K37" s="106"/>
      <c r="L37" s="106"/>
      <c r="M37" s="116"/>
      <c r="N37" s="116"/>
      <c r="O37" s="167"/>
      <c r="P37" s="116"/>
      <c r="Q37" s="133"/>
      <c r="R37" s="29"/>
    </row>
    <row r="38" spans="1:18" ht="15.6">
      <c r="A38" s="152" t="s">
        <v>39</v>
      </c>
      <c r="B38" s="152"/>
      <c r="C38" s="152"/>
      <c r="D38" s="152"/>
      <c r="E38" s="264" t="s">
        <v>87</v>
      </c>
      <c r="F38" s="262" t="s">
        <v>88</v>
      </c>
      <c r="G38" s="106"/>
      <c r="H38" s="131"/>
      <c r="I38" s="106"/>
      <c r="J38" s="119"/>
      <c r="K38" s="106"/>
      <c r="L38" s="106"/>
      <c r="M38" s="132"/>
      <c r="N38" s="128"/>
      <c r="O38" s="210"/>
      <c r="P38" s="128"/>
      <c r="Q38" s="117"/>
    </row>
    <row r="39" spans="1:18" ht="15.6">
      <c r="A39" s="152"/>
      <c r="B39" s="152"/>
      <c r="C39" s="152"/>
      <c r="D39" s="152"/>
      <c r="E39" s="369"/>
      <c r="F39" s="262"/>
      <c r="G39" s="106"/>
      <c r="H39" s="131"/>
      <c r="I39" s="106"/>
      <c r="J39" s="119"/>
      <c r="K39" s="106"/>
      <c r="L39" s="106"/>
      <c r="M39" s="132"/>
      <c r="N39" s="128"/>
      <c r="O39" s="210"/>
      <c r="P39" s="128"/>
      <c r="Q39" s="117"/>
    </row>
    <row r="40" spans="1:18" ht="13.8">
      <c r="A40" s="135" t="s">
        <v>31</v>
      </c>
      <c r="B40" s="388" t="s">
        <v>20</v>
      </c>
      <c r="C40" s="388"/>
      <c r="D40" s="139" t="s">
        <v>10</v>
      </c>
      <c r="E40" s="151" t="s">
        <v>49</v>
      </c>
      <c r="F40" s="138" t="s">
        <v>32</v>
      </c>
      <c r="G40" s="138" t="s">
        <v>17</v>
      </c>
      <c r="H40" s="138" t="s">
        <v>23</v>
      </c>
      <c r="I40" s="138" t="s">
        <v>22</v>
      </c>
      <c r="J40" s="138" t="s">
        <v>16</v>
      </c>
      <c r="K40" s="138" t="s">
        <v>17</v>
      </c>
      <c r="L40" s="138" t="s">
        <v>23</v>
      </c>
      <c r="M40" s="138" t="s">
        <v>22</v>
      </c>
      <c r="N40" s="151" t="s">
        <v>14</v>
      </c>
      <c r="O40" s="212" t="s">
        <v>48</v>
      </c>
      <c r="P40" s="138" t="s">
        <v>15</v>
      </c>
      <c r="Q40" s="28"/>
      <c r="R40" s="29"/>
    </row>
    <row r="41" spans="1:18" ht="13.8">
      <c r="A41" s="109"/>
      <c r="B41" s="110"/>
      <c r="C41" s="109"/>
      <c r="D41" s="109"/>
      <c r="E41" s="111"/>
      <c r="F41" s="112"/>
      <c r="G41" s="112"/>
      <c r="H41" s="112"/>
      <c r="I41" s="112"/>
      <c r="J41" s="112"/>
      <c r="K41" s="112"/>
      <c r="L41" s="112"/>
      <c r="M41" s="112"/>
      <c r="N41" s="111"/>
      <c r="O41" s="112"/>
      <c r="P41" s="29"/>
      <c r="Q41" s="28"/>
      <c r="R41" s="29"/>
    </row>
    <row r="42" spans="1:18" s="76" customFormat="1" ht="13.8">
      <c r="A42" s="124" t="s">
        <v>16</v>
      </c>
      <c r="B42" s="131" t="s">
        <v>253</v>
      </c>
      <c r="C42" s="131" t="s">
        <v>254</v>
      </c>
      <c r="D42" s="106">
        <v>2001</v>
      </c>
      <c r="E42" s="120" t="s">
        <v>184</v>
      </c>
      <c r="F42" s="106">
        <v>85</v>
      </c>
      <c r="G42" s="106">
        <v>88</v>
      </c>
      <c r="H42" s="106">
        <v>86</v>
      </c>
      <c r="I42" s="116">
        <v>259</v>
      </c>
      <c r="J42" s="106">
        <v>90</v>
      </c>
      <c r="K42" s="106">
        <v>90</v>
      </c>
      <c r="L42" s="106">
        <v>80</v>
      </c>
      <c r="M42" s="116">
        <v>260</v>
      </c>
      <c r="N42" s="116">
        <v>519</v>
      </c>
      <c r="O42" s="167">
        <v>7</v>
      </c>
      <c r="P42" s="216" t="s">
        <v>23</v>
      </c>
      <c r="R42" s="31"/>
    </row>
    <row r="43" spans="1:18" s="76" customFormat="1" ht="13.8">
      <c r="A43" s="124" t="s">
        <v>17</v>
      </c>
      <c r="B43" s="131" t="s">
        <v>295</v>
      </c>
      <c r="C43" s="131" t="s">
        <v>296</v>
      </c>
      <c r="D43" s="106">
        <v>2005</v>
      </c>
      <c r="E43" s="127" t="s">
        <v>184</v>
      </c>
      <c r="F43" s="106">
        <v>85</v>
      </c>
      <c r="G43" s="106">
        <v>87</v>
      </c>
      <c r="H43" s="106">
        <v>85</v>
      </c>
      <c r="I43" s="116">
        <v>257</v>
      </c>
      <c r="J43" s="106">
        <v>92</v>
      </c>
      <c r="K43" s="106">
        <v>93</v>
      </c>
      <c r="L43" s="106">
        <v>74</v>
      </c>
      <c r="M43" s="116">
        <v>259</v>
      </c>
      <c r="N43" s="116">
        <v>516</v>
      </c>
      <c r="O43" s="167">
        <v>7</v>
      </c>
      <c r="P43" s="216" t="s">
        <v>23</v>
      </c>
      <c r="R43" s="31"/>
    </row>
    <row r="44" spans="1:18" s="76" customFormat="1" ht="13.8">
      <c r="A44" s="124" t="s">
        <v>23</v>
      </c>
      <c r="B44" s="131" t="s">
        <v>289</v>
      </c>
      <c r="C44" s="131" t="s">
        <v>290</v>
      </c>
      <c r="D44" s="106">
        <v>2006</v>
      </c>
      <c r="E44" s="120" t="s">
        <v>194</v>
      </c>
      <c r="F44" s="106">
        <v>93</v>
      </c>
      <c r="G44" s="106">
        <v>91</v>
      </c>
      <c r="H44" s="106">
        <v>82</v>
      </c>
      <c r="I44" s="116">
        <v>266</v>
      </c>
      <c r="J44" s="106">
        <v>89</v>
      </c>
      <c r="K44" s="106">
        <v>90</v>
      </c>
      <c r="L44" s="106">
        <v>69</v>
      </c>
      <c r="M44" s="116">
        <v>248</v>
      </c>
      <c r="N44" s="116">
        <v>514</v>
      </c>
      <c r="O44" s="167">
        <v>7</v>
      </c>
      <c r="P44" s="216" t="s">
        <v>23</v>
      </c>
      <c r="R44" s="31"/>
    </row>
    <row r="45" spans="1:18" s="76" customFormat="1" ht="13.8">
      <c r="A45" s="113">
        <v>4</v>
      </c>
      <c r="B45" s="119" t="s">
        <v>268</v>
      </c>
      <c r="C45" s="119" t="s">
        <v>269</v>
      </c>
      <c r="D45" s="106">
        <v>2002</v>
      </c>
      <c r="E45" s="120" t="s">
        <v>197</v>
      </c>
      <c r="F45" s="106">
        <v>90</v>
      </c>
      <c r="G45" s="106">
        <v>87</v>
      </c>
      <c r="H45" s="106">
        <v>74</v>
      </c>
      <c r="I45" s="116">
        <v>251</v>
      </c>
      <c r="J45" s="106">
        <v>92</v>
      </c>
      <c r="K45" s="106">
        <v>95</v>
      </c>
      <c r="L45" s="106">
        <v>72</v>
      </c>
      <c r="M45" s="116">
        <v>259</v>
      </c>
      <c r="N45" s="116">
        <v>510</v>
      </c>
      <c r="O45" s="167">
        <v>5</v>
      </c>
      <c r="P45" s="216" t="s">
        <v>23</v>
      </c>
      <c r="Q45" s="216"/>
      <c r="R45" s="31"/>
    </row>
    <row r="46" spans="1:18" s="76" customFormat="1" ht="13.8">
      <c r="A46" s="113">
        <v>5</v>
      </c>
      <c r="B46" s="119" t="s">
        <v>249</v>
      </c>
      <c r="C46" s="119" t="s">
        <v>250</v>
      </c>
      <c r="D46" s="106">
        <v>2003</v>
      </c>
      <c r="E46" s="120" t="s">
        <v>180</v>
      </c>
      <c r="F46" s="106">
        <v>95</v>
      </c>
      <c r="G46" s="106">
        <v>79</v>
      </c>
      <c r="H46" s="106">
        <v>84</v>
      </c>
      <c r="I46" s="116">
        <v>258</v>
      </c>
      <c r="J46" s="106">
        <v>88</v>
      </c>
      <c r="K46" s="106">
        <v>87</v>
      </c>
      <c r="L46" s="106">
        <v>75</v>
      </c>
      <c r="M46" s="116">
        <v>250</v>
      </c>
      <c r="N46" s="116">
        <v>508</v>
      </c>
      <c r="O46" s="167">
        <v>5</v>
      </c>
      <c r="P46" s="216"/>
      <c r="Q46" s="216"/>
      <c r="R46" s="31"/>
    </row>
    <row r="47" spans="1:18" s="76" customFormat="1" ht="13.8">
      <c r="A47" s="113">
        <v>6</v>
      </c>
      <c r="B47" s="119" t="s">
        <v>272</v>
      </c>
      <c r="C47" s="119" t="s">
        <v>273</v>
      </c>
      <c r="D47" s="106">
        <v>2001</v>
      </c>
      <c r="E47" s="120" t="s">
        <v>174</v>
      </c>
      <c r="F47" s="106">
        <v>79</v>
      </c>
      <c r="G47" s="106">
        <v>81</v>
      </c>
      <c r="H47" s="106">
        <v>86</v>
      </c>
      <c r="I47" s="116">
        <v>246</v>
      </c>
      <c r="J47" s="106">
        <v>85</v>
      </c>
      <c r="K47" s="106">
        <v>84</v>
      </c>
      <c r="L47" s="106">
        <v>81</v>
      </c>
      <c r="M47" s="116">
        <v>250</v>
      </c>
      <c r="N47" s="116">
        <v>496</v>
      </c>
      <c r="O47" s="167">
        <v>0</v>
      </c>
      <c r="P47" s="216"/>
      <c r="Q47" s="216"/>
      <c r="R47" s="29"/>
    </row>
    <row r="48" spans="1:18" s="76" customFormat="1" ht="13.8">
      <c r="A48" s="113">
        <v>7</v>
      </c>
      <c r="B48" s="119" t="s">
        <v>293</v>
      </c>
      <c r="C48" s="119" t="s">
        <v>294</v>
      </c>
      <c r="D48" s="106">
        <v>2004</v>
      </c>
      <c r="E48" s="120" t="s">
        <v>200</v>
      </c>
      <c r="F48" s="106">
        <v>91</v>
      </c>
      <c r="G48" s="106">
        <v>87</v>
      </c>
      <c r="H48" s="106">
        <v>69</v>
      </c>
      <c r="I48" s="116">
        <v>247</v>
      </c>
      <c r="J48" s="106">
        <v>87</v>
      </c>
      <c r="K48" s="106">
        <v>82</v>
      </c>
      <c r="L48" s="106">
        <v>78</v>
      </c>
      <c r="M48" s="116">
        <v>247</v>
      </c>
      <c r="N48" s="116">
        <v>494</v>
      </c>
      <c r="O48" s="167">
        <v>3</v>
      </c>
      <c r="P48" s="216"/>
      <c r="Q48" s="216"/>
      <c r="R48" s="29"/>
    </row>
    <row r="49" spans="1:18" ht="13.8">
      <c r="A49" s="113">
        <v>8</v>
      </c>
      <c r="B49" s="119" t="s">
        <v>262</v>
      </c>
      <c r="C49" s="119" t="s">
        <v>263</v>
      </c>
      <c r="D49" s="106">
        <v>2005</v>
      </c>
      <c r="E49" s="120" t="s">
        <v>187</v>
      </c>
      <c r="F49" s="106">
        <v>88</v>
      </c>
      <c r="G49" s="106">
        <v>82</v>
      </c>
      <c r="H49" s="106">
        <v>69</v>
      </c>
      <c r="I49" s="116">
        <v>239</v>
      </c>
      <c r="J49" s="106">
        <v>89</v>
      </c>
      <c r="K49" s="106">
        <v>91</v>
      </c>
      <c r="L49" s="106">
        <v>71</v>
      </c>
      <c r="M49" s="116">
        <v>251</v>
      </c>
      <c r="N49" s="116">
        <v>490</v>
      </c>
      <c r="O49" s="167">
        <v>7</v>
      </c>
      <c r="P49" s="216"/>
      <c r="Q49" s="216"/>
      <c r="R49" s="29"/>
    </row>
    <row r="50" spans="1:18" ht="13.8">
      <c r="A50" s="113">
        <v>9</v>
      </c>
      <c r="B50" s="119" t="s">
        <v>299</v>
      </c>
      <c r="C50" s="119" t="s">
        <v>300</v>
      </c>
      <c r="D50" s="106">
        <v>2005</v>
      </c>
      <c r="E50" s="120" t="s">
        <v>184</v>
      </c>
      <c r="F50" s="106">
        <v>86</v>
      </c>
      <c r="G50" s="106">
        <v>80</v>
      </c>
      <c r="H50" s="106">
        <v>81</v>
      </c>
      <c r="I50" s="116">
        <v>247</v>
      </c>
      <c r="J50" s="106">
        <v>82</v>
      </c>
      <c r="K50" s="106">
        <v>81</v>
      </c>
      <c r="L50" s="106">
        <v>72</v>
      </c>
      <c r="M50" s="116">
        <v>235</v>
      </c>
      <c r="N50" s="116">
        <v>482</v>
      </c>
      <c r="O50" s="167">
        <v>3</v>
      </c>
      <c r="P50" s="216"/>
      <c r="Q50" s="216"/>
      <c r="R50" s="29"/>
    </row>
    <row r="51" spans="1:18" ht="13.8">
      <c r="A51" s="113">
        <v>10</v>
      </c>
      <c r="B51" s="119" t="s">
        <v>302</v>
      </c>
      <c r="C51" s="119" t="s">
        <v>303</v>
      </c>
      <c r="D51" s="106">
        <v>2005</v>
      </c>
      <c r="E51" s="120" t="s">
        <v>184</v>
      </c>
      <c r="F51" s="106">
        <v>82</v>
      </c>
      <c r="G51" s="106">
        <v>75</v>
      </c>
      <c r="H51" s="106">
        <v>72</v>
      </c>
      <c r="I51" s="116">
        <v>229</v>
      </c>
      <c r="J51" s="106">
        <v>77</v>
      </c>
      <c r="K51" s="106">
        <v>79</v>
      </c>
      <c r="L51" s="106">
        <v>86</v>
      </c>
      <c r="M51" s="116">
        <v>242</v>
      </c>
      <c r="N51" s="116">
        <v>471</v>
      </c>
      <c r="O51" s="167">
        <v>3</v>
      </c>
      <c r="P51" s="216"/>
      <c r="Q51" s="216"/>
    </row>
    <row r="52" spans="1:18" ht="13.8">
      <c r="A52" s="113">
        <v>11</v>
      </c>
      <c r="B52" s="119" t="s">
        <v>266</v>
      </c>
      <c r="C52" s="119" t="s">
        <v>267</v>
      </c>
      <c r="D52" s="106">
        <v>2002</v>
      </c>
      <c r="E52" s="120" t="s">
        <v>197</v>
      </c>
      <c r="F52" s="106">
        <v>84</v>
      </c>
      <c r="G52" s="106">
        <v>76</v>
      </c>
      <c r="H52" s="106">
        <v>77</v>
      </c>
      <c r="I52" s="116">
        <v>237</v>
      </c>
      <c r="J52" s="106">
        <v>87</v>
      </c>
      <c r="K52" s="106">
        <v>59</v>
      </c>
      <c r="L52" s="106">
        <v>80</v>
      </c>
      <c r="M52" s="116">
        <v>226</v>
      </c>
      <c r="N52" s="116">
        <v>463</v>
      </c>
      <c r="O52" s="167">
        <v>7</v>
      </c>
      <c r="P52" s="216"/>
      <c r="Q52" s="216"/>
    </row>
    <row r="53" spans="1:18" ht="13.8">
      <c r="A53" s="113">
        <v>12</v>
      </c>
      <c r="B53" s="119" t="s">
        <v>495</v>
      </c>
      <c r="C53" s="119" t="s">
        <v>301</v>
      </c>
      <c r="D53" s="106">
        <v>2006</v>
      </c>
      <c r="E53" s="120" t="s">
        <v>187</v>
      </c>
      <c r="F53" s="106">
        <v>85</v>
      </c>
      <c r="G53" s="106">
        <v>74</v>
      </c>
      <c r="H53" s="106">
        <v>79</v>
      </c>
      <c r="I53" s="116">
        <v>238</v>
      </c>
      <c r="J53" s="106">
        <v>87</v>
      </c>
      <c r="K53" s="106">
        <v>80</v>
      </c>
      <c r="L53" s="106">
        <v>52</v>
      </c>
      <c r="M53" s="116">
        <v>219</v>
      </c>
      <c r="N53" s="116">
        <v>457</v>
      </c>
      <c r="O53" s="167">
        <v>3</v>
      </c>
      <c r="P53" s="216"/>
      <c r="Q53" s="216"/>
    </row>
    <row r="54" spans="1:18" ht="13.8">
      <c r="A54" s="113">
        <v>13</v>
      </c>
      <c r="B54" s="119" t="s">
        <v>270</v>
      </c>
      <c r="C54" s="119" t="s">
        <v>301</v>
      </c>
      <c r="D54" s="106">
        <v>2005</v>
      </c>
      <c r="E54" s="120" t="s">
        <v>187</v>
      </c>
      <c r="F54" s="106">
        <v>65</v>
      </c>
      <c r="G54" s="106">
        <v>55</v>
      </c>
      <c r="H54" s="106">
        <v>49</v>
      </c>
      <c r="I54" s="116">
        <v>169</v>
      </c>
      <c r="J54" s="106">
        <v>46</v>
      </c>
      <c r="K54" s="106">
        <v>38</v>
      </c>
      <c r="L54" s="106">
        <v>51</v>
      </c>
      <c r="M54" s="116">
        <v>135</v>
      </c>
      <c r="N54" s="116">
        <v>304</v>
      </c>
      <c r="O54" s="167">
        <v>1</v>
      </c>
      <c r="P54" s="216"/>
      <c r="Q54" s="216"/>
    </row>
    <row r="55" spans="1:18" ht="13.8">
      <c r="A55" s="113"/>
      <c r="B55" s="119"/>
      <c r="C55" s="119"/>
      <c r="D55" s="106"/>
      <c r="E55" s="120"/>
      <c r="F55" s="106"/>
      <c r="G55" s="106"/>
      <c r="H55" s="106"/>
      <c r="I55" s="116"/>
      <c r="J55" s="106"/>
      <c r="K55" s="106"/>
      <c r="L55" s="106"/>
      <c r="M55" s="116"/>
      <c r="N55" s="116"/>
      <c r="O55" s="167"/>
      <c r="P55" s="216"/>
      <c r="Q55" s="216"/>
    </row>
    <row r="56" spans="1:18" ht="13.8">
      <c r="A56" s="113"/>
      <c r="B56" s="119"/>
      <c r="C56" s="119"/>
      <c r="D56" s="106"/>
      <c r="E56" s="120"/>
      <c r="F56" s="106"/>
      <c r="G56" s="106"/>
      <c r="H56" s="106"/>
      <c r="I56" s="116"/>
      <c r="J56" s="106"/>
      <c r="K56" s="106"/>
      <c r="L56" s="106"/>
      <c r="M56" s="116"/>
      <c r="N56" s="116"/>
      <c r="O56" s="167"/>
      <c r="P56" s="216"/>
      <c r="Q56" s="216"/>
    </row>
    <row r="57" spans="1:18" ht="13.8">
      <c r="A57" s="113"/>
      <c r="B57" s="119"/>
      <c r="C57" s="119"/>
      <c r="D57" s="106"/>
      <c r="E57" s="120"/>
      <c r="F57" s="106"/>
      <c r="G57" s="106"/>
      <c r="H57" s="106"/>
      <c r="I57" s="116"/>
      <c r="J57" s="106"/>
      <c r="K57" s="106"/>
      <c r="L57" s="106"/>
      <c r="M57" s="116"/>
      <c r="N57" s="116"/>
      <c r="O57" s="167"/>
      <c r="P57" s="216"/>
      <c r="Q57" s="216"/>
    </row>
    <row r="58" spans="1:18" ht="13.8">
      <c r="A58" s="113"/>
      <c r="B58" s="119"/>
      <c r="C58" s="119"/>
      <c r="D58" s="106"/>
      <c r="E58" s="120"/>
      <c r="F58" s="106"/>
      <c r="G58" s="106"/>
      <c r="H58" s="106"/>
      <c r="I58" s="116"/>
      <c r="J58" s="106"/>
      <c r="K58" s="106"/>
      <c r="L58" s="106"/>
      <c r="M58" s="116"/>
      <c r="N58" s="116"/>
      <c r="O58" s="167"/>
      <c r="P58" s="216"/>
      <c r="Q58" s="216"/>
    </row>
    <row r="59" spans="1:18" ht="13.8">
      <c r="A59" s="113"/>
      <c r="B59" s="119"/>
      <c r="C59" s="119"/>
      <c r="D59" s="106"/>
      <c r="E59" s="120"/>
      <c r="F59" s="106"/>
      <c r="G59" s="106"/>
      <c r="H59" s="106"/>
      <c r="I59" s="116"/>
      <c r="J59" s="106"/>
      <c r="K59" s="106"/>
      <c r="L59" s="106"/>
      <c r="M59" s="116"/>
      <c r="N59" s="116"/>
      <c r="O59" s="167"/>
      <c r="P59" s="216"/>
      <c r="Q59" s="216"/>
    </row>
    <row r="60" spans="1:18" ht="13.8">
      <c r="A60" s="113"/>
      <c r="B60" s="119"/>
      <c r="C60" s="119"/>
      <c r="D60" s="106"/>
      <c r="E60" s="120"/>
      <c r="F60" s="106"/>
      <c r="G60" s="106"/>
      <c r="H60" s="106"/>
      <c r="I60" s="116"/>
      <c r="J60" s="106"/>
      <c r="K60" s="106"/>
      <c r="L60" s="106"/>
      <c r="M60" s="116"/>
      <c r="N60" s="116"/>
      <c r="O60" s="167"/>
      <c r="P60" s="216"/>
      <c r="Q60" s="216"/>
    </row>
    <row r="61" spans="1:18" ht="13.8">
      <c r="A61" s="113"/>
      <c r="B61" s="119"/>
      <c r="C61" s="119"/>
      <c r="D61" s="106"/>
      <c r="E61" s="120"/>
      <c r="F61" s="106"/>
      <c r="G61" s="106"/>
      <c r="H61" s="106"/>
      <c r="I61" s="116"/>
      <c r="J61" s="106"/>
      <c r="K61" s="106"/>
      <c r="L61" s="106"/>
      <c r="M61" s="116"/>
      <c r="N61" s="116"/>
      <c r="O61" s="167"/>
      <c r="P61" s="216"/>
      <c r="Q61" s="216"/>
    </row>
  </sheetData>
  <sortState xmlns:xlrd2="http://schemas.microsoft.com/office/spreadsheetml/2017/richdata2" ref="B8:O12">
    <sortCondition descending="1" ref="N8:N12"/>
  </sortState>
  <mergeCells count="5">
    <mergeCell ref="B40:C40"/>
    <mergeCell ref="A3:C3"/>
    <mergeCell ref="B17:C17"/>
    <mergeCell ref="A1:P1"/>
    <mergeCell ref="B7:C7"/>
  </mergeCells>
  <conditionalFormatting sqref="F4:K4 F6:K14">
    <cfRule type="cellIs" dxfId="14" priority="2" stopIfTrue="1" operator="equal">
      <formula>100</formula>
    </cfRule>
  </conditionalFormatting>
  <conditionalFormatting sqref="E2:K2 F3:I3">
    <cfRule type="cellIs" dxfId="13" priority="1" stopIfTrue="1" operator="equal">
      <formula>100</formula>
    </cfRule>
  </conditionalFormatting>
  <pageMargins left="0.70866141732283472" right="0.70866141732283472" top="0.31496062992125984" bottom="0.11811023622047245" header="0" footer="0"/>
  <pageSetup paperSize="9" fitToHeight="0" orientation="landscape" r:id="rId1"/>
  <rowBreaks count="1" manualBreakCount="1">
    <brk id="36" max="16383" man="1"/>
  </rowBreaks>
  <ignoredErrors>
    <ignoredError sqref="O10:O11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65"/>
  <sheetViews>
    <sheetView topLeftCell="A10" zoomScaleNormal="100" workbookViewId="0">
      <selection activeCell="C33" sqref="C33"/>
    </sheetView>
  </sheetViews>
  <sheetFormatPr defaultRowHeight="14.4"/>
  <cols>
    <col min="1" max="1" width="6" customWidth="1"/>
    <col min="2" max="2" width="16.5546875" customWidth="1"/>
    <col min="3" max="3" width="15.44140625" customWidth="1"/>
    <col min="4" max="4" width="12.77734375" customWidth="1"/>
    <col min="7" max="7" width="8.88671875" style="60"/>
    <col min="14" max="14" width="12.77734375" customWidth="1"/>
    <col min="15" max="15" width="11.77734375" customWidth="1"/>
    <col min="16" max="16" width="15" customWidth="1"/>
    <col min="17" max="17" width="16.21875" customWidth="1"/>
    <col min="18" max="18" width="9.109375" customWidth="1"/>
  </cols>
  <sheetData>
    <row r="1" spans="1:14" ht="21">
      <c r="A1" s="383" t="s">
        <v>153</v>
      </c>
      <c r="B1" s="383"/>
      <c r="C1" s="383"/>
      <c r="D1" s="383"/>
      <c r="E1" s="383"/>
      <c r="F1" s="383"/>
      <c r="G1" s="383"/>
      <c r="H1" s="383"/>
      <c r="I1" s="107"/>
      <c r="J1" s="107"/>
      <c r="K1" s="107"/>
      <c r="L1" s="107"/>
      <c r="M1" s="107"/>
      <c r="N1" s="107"/>
    </row>
    <row r="2" spans="1:14" ht="21">
      <c r="A2" s="355"/>
      <c r="B2" s="355"/>
      <c r="C2" s="355"/>
      <c r="D2" s="355"/>
      <c r="E2" s="355"/>
      <c r="F2" s="355"/>
      <c r="G2" s="356"/>
      <c r="H2" s="355"/>
      <c r="I2" s="355"/>
      <c r="J2" s="233"/>
      <c r="K2" s="233"/>
      <c r="L2" s="233"/>
      <c r="M2" s="233"/>
      <c r="N2" s="233"/>
    </row>
    <row r="3" spans="1:14" ht="15.6">
      <c r="A3" s="82" t="s">
        <v>7</v>
      </c>
      <c r="B3" s="82"/>
      <c r="C3" s="82"/>
      <c r="D3" s="6"/>
      <c r="E3" s="7"/>
      <c r="F3" s="6"/>
      <c r="G3" s="69" t="s">
        <v>168</v>
      </c>
      <c r="H3" s="6"/>
      <c r="J3" s="8"/>
      <c r="M3" s="35"/>
      <c r="N3" s="35"/>
    </row>
    <row r="4" spans="1:14">
      <c r="A4" s="37"/>
      <c r="B4" s="38"/>
      <c r="C4" s="38"/>
      <c r="D4" s="39"/>
      <c r="E4" s="40"/>
      <c r="F4" s="39"/>
      <c r="G4" s="37"/>
      <c r="H4" s="37"/>
      <c r="I4" s="37"/>
      <c r="J4" s="37"/>
      <c r="K4" s="37"/>
      <c r="L4" s="41"/>
      <c r="M4" s="37"/>
      <c r="N4" s="37"/>
    </row>
    <row r="5" spans="1:14" ht="15.6">
      <c r="A5" s="161" t="s">
        <v>86</v>
      </c>
      <c r="B5" s="265"/>
      <c r="C5" s="265"/>
      <c r="D5" s="265"/>
      <c r="G5" s="6"/>
      <c r="H5" s="6"/>
      <c r="I5" s="6"/>
      <c r="J5" s="6"/>
      <c r="K5" s="8"/>
      <c r="L5" s="236"/>
      <c r="M5" s="266"/>
      <c r="N5" s="287"/>
    </row>
    <row r="6" spans="1:14">
      <c r="G6" s="6"/>
      <c r="H6" s="6"/>
      <c r="I6" s="6"/>
      <c r="J6" s="6"/>
      <c r="K6" s="8"/>
    </row>
    <row r="7" spans="1:14">
      <c r="B7" s="290" t="s">
        <v>117</v>
      </c>
      <c r="C7" s="262" t="s">
        <v>118</v>
      </c>
    </row>
    <row r="8" spans="1:14">
      <c r="G8" s="304"/>
      <c r="N8" s="35"/>
    </row>
    <row r="9" spans="1:14">
      <c r="A9" s="292" t="s">
        <v>16</v>
      </c>
      <c r="B9" s="238" t="s">
        <v>240</v>
      </c>
      <c r="C9" t="s">
        <v>566</v>
      </c>
      <c r="D9" t="s">
        <v>567</v>
      </c>
      <c r="E9" s="60">
        <v>561</v>
      </c>
      <c r="F9" s="292"/>
      <c r="G9" s="304"/>
    </row>
    <row r="10" spans="1:14">
      <c r="A10" s="292"/>
      <c r="B10" s="238"/>
      <c r="C10" t="s">
        <v>241</v>
      </c>
      <c r="D10" t="s">
        <v>242</v>
      </c>
      <c r="E10" s="60">
        <v>551</v>
      </c>
      <c r="F10" s="292"/>
    </row>
    <row r="11" spans="1:14">
      <c r="A11" s="292"/>
      <c r="B11" s="238"/>
      <c r="C11" t="s">
        <v>245</v>
      </c>
      <c r="D11" t="s">
        <v>246</v>
      </c>
      <c r="E11" s="60">
        <v>507</v>
      </c>
      <c r="F11" s="292">
        <v>1619</v>
      </c>
    </row>
    <row r="12" spans="1:14">
      <c r="A12" s="292"/>
      <c r="B12" s="238"/>
      <c r="E12" s="60"/>
      <c r="F12" s="292"/>
    </row>
    <row r="13" spans="1:14">
      <c r="A13" s="292" t="s">
        <v>17</v>
      </c>
      <c r="B13" s="238" t="s">
        <v>197</v>
      </c>
      <c r="C13" t="s">
        <v>264</v>
      </c>
      <c r="D13" t="s">
        <v>265</v>
      </c>
      <c r="E13" s="60">
        <v>556</v>
      </c>
      <c r="F13" s="292"/>
    </row>
    <row r="14" spans="1:14">
      <c r="A14" s="292"/>
      <c r="B14" s="238"/>
      <c r="C14" t="s">
        <v>549</v>
      </c>
      <c r="D14" t="s">
        <v>550</v>
      </c>
      <c r="E14" s="60">
        <v>525</v>
      </c>
      <c r="F14" s="292"/>
    </row>
    <row r="15" spans="1:14">
      <c r="A15" s="292"/>
      <c r="B15" s="238"/>
      <c r="C15" t="s">
        <v>268</v>
      </c>
      <c r="D15" t="s">
        <v>269</v>
      </c>
      <c r="E15" s="60">
        <v>510</v>
      </c>
      <c r="F15" s="292">
        <v>1591</v>
      </c>
    </row>
    <row r="16" spans="1:14">
      <c r="A16" s="292"/>
      <c r="B16" s="238"/>
      <c r="E16" s="60"/>
      <c r="F16" s="292"/>
    </row>
    <row r="17" spans="1:8">
      <c r="A17" s="292" t="s">
        <v>23</v>
      </c>
      <c r="B17" s="238" t="s">
        <v>174</v>
      </c>
      <c r="C17" t="s">
        <v>276</v>
      </c>
      <c r="D17" t="s">
        <v>277</v>
      </c>
      <c r="E17" s="60">
        <v>557</v>
      </c>
      <c r="F17" s="292"/>
      <c r="G17" s="306"/>
    </row>
    <row r="18" spans="1:8">
      <c r="A18" s="60"/>
      <c r="C18" t="s">
        <v>274</v>
      </c>
      <c r="D18" t="s">
        <v>275</v>
      </c>
      <c r="E18" s="60">
        <v>518</v>
      </c>
      <c r="F18" s="292"/>
      <c r="G18" s="306"/>
    </row>
    <row r="19" spans="1:8">
      <c r="A19" s="60"/>
      <c r="C19" t="s">
        <v>543</v>
      </c>
      <c r="D19" t="s">
        <v>544</v>
      </c>
      <c r="E19" s="60">
        <v>513</v>
      </c>
      <c r="F19" s="292">
        <v>1588</v>
      </c>
      <c r="G19" s="306"/>
      <c r="H19" s="323"/>
    </row>
    <row r="20" spans="1:8">
      <c r="A20" s="60"/>
      <c r="E20" s="60"/>
      <c r="F20" s="292"/>
    </row>
    <row r="21" spans="1:8">
      <c r="A21" s="60">
        <v>4</v>
      </c>
      <c r="B21" s="330" t="s">
        <v>184</v>
      </c>
      <c r="C21" t="s">
        <v>255</v>
      </c>
      <c r="D21" t="s">
        <v>256</v>
      </c>
      <c r="E21" s="60">
        <v>526</v>
      </c>
      <c r="F21" s="288"/>
      <c r="G21" s="306"/>
      <c r="H21" s="220"/>
    </row>
    <row r="22" spans="1:8">
      <c r="A22" s="60"/>
      <c r="C22" t="s">
        <v>568</v>
      </c>
      <c r="D22" t="s">
        <v>569</v>
      </c>
      <c r="E22" s="60">
        <v>525</v>
      </c>
      <c r="F22" s="288"/>
      <c r="G22" s="306"/>
      <c r="H22" s="220"/>
    </row>
    <row r="23" spans="1:8">
      <c r="A23" s="60"/>
      <c r="C23" t="s">
        <v>253</v>
      </c>
      <c r="D23" t="s">
        <v>254</v>
      </c>
      <c r="E23" s="60">
        <v>519</v>
      </c>
      <c r="F23" s="288">
        <v>1570</v>
      </c>
      <c r="G23" s="306"/>
      <c r="H23" s="323"/>
    </row>
    <row r="24" spans="1:8">
      <c r="A24" s="60"/>
      <c r="E24" s="60"/>
      <c r="F24" s="288"/>
    </row>
    <row r="25" spans="1:8">
      <c r="A25" s="60">
        <v>5</v>
      </c>
      <c r="B25" t="s">
        <v>194</v>
      </c>
      <c r="C25" t="s">
        <v>289</v>
      </c>
      <c r="D25" t="s">
        <v>290</v>
      </c>
      <c r="E25" s="60">
        <v>514</v>
      </c>
      <c r="F25" s="288"/>
    </row>
    <row r="26" spans="1:8">
      <c r="A26" s="60"/>
      <c r="C26" t="s">
        <v>551</v>
      </c>
      <c r="D26" t="s">
        <v>552</v>
      </c>
      <c r="E26" s="60">
        <v>500</v>
      </c>
      <c r="F26" s="288"/>
    </row>
    <row r="27" spans="1:8">
      <c r="A27" s="60"/>
      <c r="C27" t="s">
        <v>281</v>
      </c>
      <c r="D27" t="s">
        <v>282</v>
      </c>
      <c r="E27" s="60">
        <v>499</v>
      </c>
      <c r="F27" s="288">
        <v>1513</v>
      </c>
    </row>
    <row r="28" spans="1:8">
      <c r="A28" s="60"/>
      <c r="E28" s="60"/>
      <c r="F28" s="288"/>
    </row>
    <row r="29" spans="1:8">
      <c r="A29" s="60"/>
      <c r="E29" s="60"/>
      <c r="F29" s="288"/>
    </row>
    <row r="30" spans="1:8">
      <c r="A30" s="60"/>
      <c r="E30" s="60"/>
      <c r="F30" s="292"/>
    </row>
    <row r="31" spans="1:8">
      <c r="A31" s="60"/>
      <c r="E31" s="60"/>
      <c r="F31" s="292"/>
    </row>
    <row r="32" spans="1:8">
      <c r="A32" s="60"/>
      <c r="E32" s="60"/>
      <c r="F32" s="292"/>
    </row>
    <row r="33" spans="1:6">
      <c r="A33" s="60"/>
      <c r="E33" s="60"/>
      <c r="F33" s="292"/>
    </row>
    <row r="34" spans="1:6">
      <c r="A34" s="60"/>
      <c r="E34" s="60"/>
      <c r="F34" s="292"/>
    </row>
    <row r="35" spans="1:6">
      <c r="A35" s="60"/>
      <c r="E35" s="60"/>
      <c r="F35" s="292"/>
    </row>
    <row r="36" spans="1:6">
      <c r="A36" s="60"/>
      <c r="E36" s="60"/>
      <c r="F36" s="292"/>
    </row>
    <row r="37" spans="1:6">
      <c r="A37" s="60"/>
      <c r="E37" s="60"/>
      <c r="F37" s="292"/>
    </row>
    <row r="38" spans="1:6">
      <c r="A38" s="60"/>
      <c r="E38" s="60"/>
      <c r="F38" s="292"/>
    </row>
    <row r="39" spans="1:6">
      <c r="A39" s="60"/>
      <c r="E39" s="60"/>
      <c r="F39" s="292"/>
    </row>
    <row r="40" spans="1:6">
      <c r="A40" s="60"/>
      <c r="E40" s="60"/>
      <c r="F40" s="292"/>
    </row>
    <row r="41" spans="1:6">
      <c r="A41" s="60"/>
      <c r="E41" s="60"/>
      <c r="F41" s="292"/>
    </row>
    <row r="42" spans="1:6">
      <c r="A42" s="60"/>
      <c r="E42" s="60"/>
      <c r="F42" s="292"/>
    </row>
    <row r="43" spans="1:6">
      <c r="A43" s="60"/>
      <c r="E43" s="60"/>
      <c r="F43" s="292"/>
    </row>
    <row r="44" spans="1:6">
      <c r="A44" s="60"/>
      <c r="E44" s="60"/>
      <c r="F44" s="292"/>
    </row>
    <row r="45" spans="1:6">
      <c r="A45" s="60"/>
      <c r="E45" s="60"/>
      <c r="F45" s="292"/>
    </row>
    <row r="46" spans="1:6">
      <c r="E46" s="60"/>
      <c r="F46" s="292"/>
    </row>
    <row r="47" spans="1:6">
      <c r="E47" s="60"/>
      <c r="F47" s="292"/>
    </row>
    <row r="48" spans="1:6">
      <c r="E48" s="60"/>
      <c r="F48" s="292"/>
    </row>
    <row r="49" spans="5:6">
      <c r="E49" s="60"/>
      <c r="F49" s="292"/>
    </row>
    <row r="50" spans="5:6">
      <c r="E50" s="60"/>
      <c r="F50" s="292"/>
    </row>
    <row r="51" spans="5:6">
      <c r="E51" s="60"/>
      <c r="F51" s="292"/>
    </row>
    <row r="52" spans="5:6">
      <c r="E52" s="60"/>
      <c r="F52" s="292"/>
    </row>
    <row r="53" spans="5:6">
      <c r="E53" s="60"/>
      <c r="F53" s="292"/>
    </row>
    <row r="54" spans="5:6">
      <c r="E54" s="60"/>
      <c r="F54" s="292"/>
    </row>
    <row r="55" spans="5:6">
      <c r="E55" s="60"/>
      <c r="F55" s="292"/>
    </row>
    <row r="56" spans="5:6">
      <c r="E56" s="60"/>
      <c r="F56" s="292"/>
    </row>
    <row r="57" spans="5:6">
      <c r="E57" s="60"/>
      <c r="F57" s="292"/>
    </row>
    <row r="58" spans="5:6">
      <c r="E58" s="60"/>
      <c r="F58" s="292"/>
    </row>
    <row r="59" spans="5:6">
      <c r="E59" s="60"/>
      <c r="F59" s="292"/>
    </row>
    <row r="60" spans="5:6">
      <c r="E60" s="60"/>
      <c r="F60" s="292"/>
    </row>
    <row r="61" spans="5:6">
      <c r="E61" s="60"/>
      <c r="F61" s="292"/>
    </row>
    <row r="62" spans="5:6">
      <c r="E62" s="60"/>
      <c r="F62" s="292"/>
    </row>
    <row r="63" spans="5:6">
      <c r="E63" s="60"/>
      <c r="F63" s="292"/>
    </row>
    <row r="64" spans="5:6">
      <c r="E64" s="60"/>
      <c r="F64" s="292"/>
    </row>
    <row r="65" spans="5:6">
      <c r="E65" s="60"/>
      <c r="F65" s="292"/>
    </row>
  </sheetData>
  <mergeCells count="1">
    <mergeCell ref="A1:H1"/>
  </mergeCells>
  <conditionalFormatting sqref="E2:K2 F3 H3">
    <cfRule type="cellIs" dxfId="12" priority="2" stopIfTrue="1" operator="equal">
      <formula>100</formula>
    </cfRule>
  </conditionalFormatting>
  <conditionalFormatting sqref="G5:J6">
    <cfRule type="cellIs" dxfId="11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6B32C-1472-4BFE-87C2-1A93540C9DEA}">
  <dimension ref="A1:V37"/>
  <sheetViews>
    <sheetView zoomScaleNormal="100" workbookViewId="0">
      <selection activeCell="P17" sqref="P17"/>
    </sheetView>
  </sheetViews>
  <sheetFormatPr defaultColWidth="8.5546875" defaultRowHeight="13.2"/>
  <cols>
    <col min="1" max="1" width="5.88671875" style="23" customWidth="1"/>
    <col min="2" max="2" width="10.109375" style="23" customWidth="1"/>
    <col min="3" max="3" width="14.21875" style="23" customWidth="1"/>
    <col min="4" max="4" width="6.6640625" style="23" customWidth="1"/>
    <col min="5" max="5" width="12.33203125" style="23" customWidth="1"/>
    <col min="6" max="6" width="3.88671875" style="23" customWidth="1"/>
    <col min="7" max="7" width="5.6640625" style="23" customWidth="1"/>
    <col min="8" max="8" width="6.109375" style="23" customWidth="1"/>
    <col min="9" max="9" width="7.44140625" style="23" customWidth="1"/>
    <col min="10" max="10" width="3.88671875" style="23" customWidth="1"/>
    <col min="11" max="11" width="6" style="23" customWidth="1"/>
    <col min="12" max="12" width="7" style="23" customWidth="1"/>
    <col min="13" max="13" width="8.109375" style="23" customWidth="1"/>
    <col min="14" max="14" width="5.77734375" style="23" customWidth="1"/>
    <col min="15" max="15" width="7.88671875" style="23" customWidth="1"/>
    <col min="16" max="16" width="6" style="23" customWidth="1"/>
    <col min="17" max="17" width="6.44140625" style="23" customWidth="1"/>
    <col min="18" max="255" width="9.109375" style="23" customWidth="1"/>
    <col min="256" max="16384" width="8.5546875" style="23"/>
  </cols>
  <sheetData>
    <row r="1" spans="1:22" s="2" customFormat="1" ht="24" customHeight="1">
      <c r="A1" s="383" t="s">
        <v>153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T1" s="3"/>
      <c r="U1" s="4"/>
      <c r="V1" s="1"/>
    </row>
    <row r="2" spans="1:22" s="2" customFormat="1" ht="21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68"/>
      <c r="O2" s="312"/>
      <c r="P2" s="222"/>
      <c r="Q2" s="312"/>
      <c r="T2" s="3"/>
      <c r="U2" s="4"/>
      <c r="V2" s="1"/>
    </row>
    <row r="3" spans="1:22" s="8" customFormat="1" ht="15.6">
      <c r="A3" s="384" t="s">
        <v>7</v>
      </c>
      <c r="B3" s="384"/>
      <c r="C3" s="384"/>
      <c r="D3" s="6"/>
      <c r="E3" s="7"/>
      <c r="F3" s="6"/>
      <c r="G3" s="6"/>
      <c r="H3" s="6"/>
      <c r="I3" s="6"/>
      <c r="K3"/>
      <c r="M3" s="69" t="s">
        <v>168</v>
      </c>
      <c r="N3" s="69"/>
      <c r="P3" s="227"/>
      <c r="Q3" s="69"/>
      <c r="V3" s="6"/>
    </row>
    <row r="4" spans="1:22" s="8" customFormat="1" ht="15.6">
      <c r="A4" s="313"/>
      <c r="B4" s="313"/>
      <c r="C4" s="313"/>
      <c r="D4" s="6"/>
      <c r="E4" s="7"/>
      <c r="F4" s="6"/>
      <c r="G4" s="6"/>
      <c r="H4" s="6"/>
      <c r="I4" s="6"/>
      <c r="J4" s="6"/>
      <c r="K4" s="6"/>
      <c r="M4" s="69"/>
      <c r="N4" s="69"/>
      <c r="V4" s="6"/>
    </row>
    <row r="5" spans="1:22" s="8" customFormat="1" ht="15.6">
      <c r="A5" s="153" t="s">
        <v>96</v>
      </c>
      <c r="B5" s="153"/>
      <c r="C5" s="153"/>
      <c r="D5" s="6"/>
      <c r="E5" s="12"/>
      <c r="F5" s="6"/>
      <c r="G5" s="392" t="s">
        <v>93</v>
      </c>
      <c r="H5" s="392"/>
      <c r="I5" s="262" t="s">
        <v>94</v>
      </c>
      <c r="J5" s="6"/>
      <c r="K5" s="6"/>
      <c r="L5" s="14"/>
      <c r="M5" s="15"/>
      <c r="N5" s="15"/>
      <c r="V5" s="6"/>
    </row>
    <row r="6" spans="1:22" ht="15">
      <c r="D6" s="98"/>
      <c r="E6" s="98"/>
      <c r="F6" s="98"/>
      <c r="G6" s="98"/>
      <c r="H6" s="402"/>
      <c r="I6" s="402"/>
      <c r="J6" s="402"/>
      <c r="K6" s="402"/>
      <c r="L6" s="402"/>
      <c r="M6" s="402"/>
      <c r="N6" s="402"/>
      <c r="O6" s="402"/>
      <c r="P6" s="322"/>
    </row>
    <row r="7" spans="1:22">
      <c r="A7" s="315" t="s">
        <v>40</v>
      </c>
      <c r="B7" s="388" t="s">
        <v>20</v>
      </c>
      <c r="C7" s="388"/>
      <c r="D7" s="315" t="s">
        <v>10</v>
      </c>
      <c r="E7" s="151" t="s">
        <v>49</v>
      </c>
      <c r="F7" s="316" t="s">
        <v>32</v>
      </c>
      <c r="G7" s="316" t="s">
        <v>41</v>
      </c>
      <c r="H7" s="316" t="s">
        <v>22</v>
      </c>
      <c r="I7" s="316" t="s">
        <v>16</v>
      </c>
      <c r="J7" s="316" t="s">
        <v>17</v>
      </c>
      <c r="K7" s="316" t="s">
        <v>22</v>
      </c>
      <c r="L7" s="316" t="s">
        <v>14</v>
      </c>
      <c r="M7" s="316" t="s">
        <v>48</v>
      </c>
      <c r="N7" s="316" t="s">
        <v>15</v>
      </c>
      <c r="P7" s="167"/>
    </row>
    <row r="8" spans="1:22">
      <c r="A8" s="109"/>
      <c r="B8" s="109"/>
      <c r="C8" s="109"/>
      <c r="D8" s="111"/>
      <c r="E8" s="112"/>
      <c r="F8" s="112"/>
      <c r="G8" s="68"/>
      <c r="H8" s="112"/>
      <c r="J8" s="112"/>
      <c r="K8" s="9"/>
      <c r="L8" s="9"/>
      <c r="M8" s="112"/>
      <c r="N8" s="112"/>
      <c r="O8" s="68"/>
      <c r="P8" s="68"/>
    </row>
    <row r="9" spans="1:22" s="102" customFormat="1">
      <c r="A9" s="116" t="s">
        <v>16</v>
      </c>
      <c r="B9" s="178" t="s">
        <v>508</v>
      </c>
      <c r="C9" s="131" t="s">
        <v>509</v>
      </c>
      <c r="D9" s="106">
        <v>1989</v>
      </c>
      <c r="E9" s="119" t="s">
        <v>177</v>
      </c>
      <c r="F9" s="106">
        <v>91</v>
      </c>
      <c r="G9" s="106">
        <v>97</v>
      </c>
      <c r="H9" s="116">
        <v>188</v>
      </c>
      <c r="I9" s="106">
        <v>93</v>
      </c>
      <c r="J9" s="106">
        <v>94</v>
      </c>
      <c r="K9" s="116">
        <v>187</v>
      </c>
      <c r="L9" s="177">
        <v>375</v>
      </c>
      <c r="M9" s="325">
        <v>9</v>
      </c>
      <c r="N9" s="121" t="s">
        <v>16</v>
      </c>
      <c r="O9" s="206"/>
    </row>
    <row r="10" spans="1:22" s="102" customFormat="1">
      <c r="A10" s="116" t="s">
        <v>17</v>
      </c>
      <c r="B10" s="178" t="s">
        <v>511</v>
      </c>
      <c r="C10" s="131" t="s">
        <v>512</v>
      </c>
      <c r="D10" s="106">
        <v>1991</v>
      </c>
      <c r="E10" s="119" t="s">
        <v>174</v>
      </c>
      <c r="F10" s="106">
        <v>98</v>
      </c>
      <c r="G10" s="106">
        <v>87</v>
      </c>
      <c r="H10" s="116">
        <v>185</v>
      </c>
      <c r="I10" s="106">
        <v>90</v>
      </c>
      <c r="J10" s="106">
        <v>95</v>
      </c>
      <c r="K10" s="116">
        <v>185</v>
      </c>
      <c r="L10" s="177">
        <v>370</v>
      </c>
      <c r="M10" s="325">
        <v>6</v>
      </c>
      <c r="N10" s="121" t="s">
        <v>16</v>
      </c>
      <c r="O10" s="206"/>
    </row>
    <row r="11" spans="1:22" s="102" customFormat="1">
      <c r="A11" s="116" t="s">
        <v>23</v>
      </c>
      <c r="B11" s="178" t="s">
        <v>389</v>
      </c>
      <c r="C11" s="131" t="s">
        <v>356</v>
      </c>
      <c r="D11" s="106">
        <v>1995</v>
      </c>
      <c r="E11" s="119" t="s">
        <v>177</v>
      </c>
      <c r="F11" s="106">
        <v>91</v>
      </c>
      <c r="G11" s="106">
        <v>87</v>
      </c>
      <c r="H11" s="116">
        <v>178</v>
      </c>
      <c r="I11" s="106">
        <v>92</v>
      </c>
      <c r="J11" s="106">
        <v>95</v>
      </c>
      <c r="K11" s="116">
        <v>187</v>
      </c>
      <c r="L11" s="177">
        <v>365</v>
      </c>
      <c r="M11" s="325">
        <v>9</v>
      </c>
      <c r="N11" s="121" t="s">
        <v>16</v>
      </c>
      <c r="O11" s="206"/>
      <c r="P11" s="378"/>
    </row>
    <row r="12" spans="1:22">
      <c r="A12" s="106">
        <v>4</v>
      </c>
      <c r="B12" s="120" t="s">
        <v>518</v>
      </c>
      <c r="C12" s="119" t="s">
        <v>519</v>
      </c>
      <c r="D12" s="106">
        <v>1962</v>
      </c>
      <c r="E12" s="119" t="s">
        <v>194</v>
      </c>
      <c r="F12" s="106">
        <v>89</v>
      </c>
      <c r="G12" s="106">
        <v>98</v>
      </c>
      <c r="H12" s="116">
        <v>187</v>
      </c>
      <c r="I12" s="106">
        <v>89</v>
      </c>
      <c r="J12" s="106">
        <v>88</v>
      </c>
      <c r="K12" s="116">
        <v>177</v>
      </c>
      <c r="L12" s="177">
        <v>364</v>
      </c>
      <c r="M12" s="325">
        <v>7</v>
      </c>
      <c r="N12" s="121" t="s">
        <v>17</v>
      </c>
      <c r="O12" s="206"/>
      <c r="P12" s="378"/>
    </row>
    <row r="13" spans="1:22">
      <c r="A13" s="106">
        <v>5</v>
      </c>
      <c r="B13" s="120" t="s">
        <v>427</v>
      </c>
      <c r="C13" s="119" t="s">
        <v>428</v>
      </c>
      <c r="D13" s="106">
        <v>1974</v>
      </c>
      <c r="E13" s="119" t="s">
        <v>174</v>
      </c>
      <c r="F13" s="106">
        <v>90</v>
      </c>
      <c r="G13" s="106">
        <v>95</v>
      </c>
      <c r="H13" s="116">
        <v>185</v>
      </c>
      <c r="I13" s="106">
        <v>88</v>
      </c>
      <c r="J13" s="106">
        <v>87</v>
      </c>
      <c r="K13" s="116">
        <v>175</v>
      </c>
      <c r="L13" s="177">
        <v>360</v>
      </c>
      <c r="M13" s="325">
        <v>5</v>
      </c>
      <c r="N13" s="121" t="s">
        <v>17</v>
      </c>
      <c r="O13" s="206"/>
      <c r="P13" s="378"/>
    </row>
    <row r="14" spans="1:22">
      <c r="A14" s="106">
        <v>6</v>
      </c>
      <c r="B14" s="120" t="s">
        <v>503</v>
      </c>
      <c r="C14" s="119" t="s">
        <v>504</v>
      </c>
      <c r="D14" s="106">
        <v>1963</v>
      </c>
      <c r="E14" s="119" t="s">
        <v>502</v>
      </c>
      <c r="F14" s="106">
        <v>89</v>
      </c>
      <c r="G14" s="106">
        <v>89</v>
      </c>
      <c r="H14" s="116">
        <v>178</v>
      </c>
      <c r="I14" s="106">
        <v>90</v>
      </c>
      <c r="J14" s="106">
        <v>89</v>
      </c>
      <c r="K14" s="116">
        <v>179</v>
      </c>
      <c r="L14" s="177">
        <v>357</v>
      </c>
      <c r="M14" s="325">
        <v>4</v>
      </c>
      <c r="N14" s="121" t="s">
        <v>17</v>
      </c>
      <c r="O14" s="206"/>
    </row>
    <row r="15" spans="1:22">
      <c r="A15" s="106">
        <v>7</v>
      </c>
      <c r="B15" s="120" t="s">
        <v>528</v>
      </c>
      <c r="C15" s="119" t="s">
        <v>529</v>
      </c>
      <c r="D15" s="106">
        <v>1973</v>
      </c>
      <c r="E15" s="119" t="s">
        <v>180</v>
      </c>
      <c r="F15" s="106">
        <v>88</v>
      </c>
      <c r="G15" s="106">
        <v>90</v>
      </c>
      <c r="H15" s="116">
        <v>178</v>
      </c>
      <c r="I15" s="106">
        <v>93</v>
      </c>
      <c r="J15" s="106">
        <v>86</v>
      </c>
      <c r="K15" s="116">
        <v>179</v>
      </c>
      <c r="L15" s="177">
        <v>357</v>
      </c>
      <c r="M15" s="325">
        <v>3</v>
      </c>
      <c r="N15" s="121" t="s">
        <v>17</v>
      </c>
      <c r="O15" s="206"/>
    </row>
    <row r="16" spans="1:22">
      <c r="A16" s="106">
        <v>8</v>
      </c>
      <c r="B16" s="120" t="s">
        <v>293</v>
      </c>
      <c r="C16" s="119" t="s">
        <v>507</v>
      </c>
      <c r="D16" s="106">
        <v>1973</v>
      </c>
      <c r="E16" s="119" t="s">
        <v>502</v>
      </c>
      <c r="F16" s="106">
        <v>87</v>
      </c>
      <c r="G16" s="106">
        <v>85</v>
      </c>
      <c r="H16" s="116">
        <v>172</v>
      </c>
      <c r="I16" s="106">
        <v>89</v>
      </c>
      <c r="J16" s="106">
        <v>89</v>
      </c>
      <c r="K16" s="116">
        <v>178</v>
      </c>
      <c r="L16" s="177">
        <v>350</v>
      </c>
      <c r="M16" s="325">
        <v>4</v>
      </c>
      <c r="N16" s="121" t="s">
        <v>17</v>
      </c>
      <c r="O16" s="206"/>
    </row>
    <row r="17" spans="1:22">
      <c r="A17" s="106">
        <v>9</v>
      </c>
      <c r="B17" s="120" t="s">
        <v>415</v>
      </c>
      <c r="C17" s="119" t="s">
        <v>516</v>
      </c>
      <c r="D17" s="106">
        <v>1966</v>
      </c>
      <c r="E17" s="119" t="s">
        <v>174</v>
      </c>
      <c r="F17" s="106">
        <v>89</v>
      </c>
      <c r="G17" s="106">
        <v>89</v>
      </c>
      <c r="H17" s="116">
        <v>178</v>
      </c>
      <c r="I17" s="106">
        <v>77</v>
      </c>
      <c r="J17" s="106">
        <v>91</v>
      </c>
      <c r="K17" s="116">
        <v>168</v>
      </c>
      <c r="L17" s="362">
        <v>346</v>
      </c>
      <c r="M17" s="325">
        <v>6</v>
      </c>
      <c r="N17" s="121" t="s">
        <v>17</v>
      </c>
      <c r="O17" s="206"/>
      <c r="Q17" s="106"/>
    </row>
    <row r="18" spans="1:22">
      <c r="A18" s="106">
        <v>10</v>
      </c>
      <c r="B18" s="23" t="s">
        <v>505</v>
      </c>
      <c r="C18" s="23" t="s">
        <v>506</v>
      </c>
      <c r="D18" s="106">
        <v>1973</v>
      </c>
      <c r="E18" s="119" t="s">
        <v>502</v>
      </c>
      <c r="F18" s="106">
        <v>95</v>
      </c>
      <c r="G18" s="106">
        <v>86</v>
      </c>
      <c r="H18" s="116">
        <v>181</v>
      </c>
      <c r="I18" s="106">
        <v>76</v>
      </c>
      <c r="J18" s="106">
        <v>89</v>
      </c>
      <c r="K18" s="116">
        <v>165</v>
      </c>
      <c r="L18" s="362">
        <v>346</v>
      </c>
      <c r="M18" s="325">
        <v>5</v>
      </c>
      <c r="N18" s="121" t="s">
        <v>17</v>
      </c>
      <c r="O18" s="206"/>
    </row>
    <row r="19" spans="1:22">
      <c r="A19" s="106">
        <v>11</v>
      </c>
      <c r="B19" s="23" t="s">
        <v>510</v>
      </c>
      <c r="C19" s="23" t="s">
        <v>356</v>
      </c>
      <c r="D19" s="106">
        <v>1968</v>
      </c>
      <c r="E19" s="119" t="s">
        <v>177</v>
      </c>
      <c r="F19" s="106">
        <v>89</v>
      </c>
      <c r="G19" s="106">
        <v>91</v>
      </c>
      <c r="H19" s="116">
        <v>180</v>
      </c>
      <c r="I19" s="106">
        <v>71</v>
      </c>
      <c r="J19" s="106">
        <v>84</v>
      </c>
      <c r="K19" s="116">
        <v>155</v>
      </c>
      <c r="L19" s="362">
        <v>335</v>
      </c>
      <c r="M19" s="325">
        <v>4</v>
      </c>
      <c r="N19" s="121" t="s">
        <v>23</v>
      </c>
      <c r="O19" s="206"/>
    </row>
    <row r="20" spans="1:22">
      <c r="A20" s="106">
        <v>12</v>
      </c>
      <c r="B20" s="23" t="s">
        <v>530</v>
      </c>
      <c r="C20" s="23" t="s">
        <v>531</v>
      </c>
      <c r="D20" s="106">
        <v>1974</v>
      </c>
      <c r="E20" s="119" t="s">
        <v>180</v>
      </c>
      <c r="F20" s="106">
        <v>78</v>
      </c>
      <c r="G20" s="106">
        <v>87</v>
      </c>
      <c r="H20" s="116">
        <v>165</v>
      </c>
      <c r="I20" s="106">
        <v>79</v>
      </c>
      <c r="J20" s="106">
        <v>82</v>
      </c>
      <c r="K20" s="116">
        <v>161</v>
      </c>
      <c r="L20" s="362">
        <v>326</v>
      </c>
      <c r="M20" s="325">
        <v>1</v>
      </c>
      <c r="N20" s="121" t="s">
        <v>23</v>
      </c>
      <c r="O20" s="206"/>
    </row>
    <row r="21" spans="1:22">
      <c r="A21" s="106">
        <v>13</v>
      </c>
      <c r="B21" s="23" t="s">
        <v>293</v>
      </c>
      <c r="C21" s="23" t="s">
        <v>513</v>
      </c>
      <c r="D21" s="106">
        <v>1974</v>
      </c>
      <c r="E21" s="119" t="s">
        <v>174</v>
      </c>
      <c r="F21" s="106">
        <v>68</v>
      </c>
      <c r="G21" s="106">
        <v>88</v>
      </c>
      <c r="H21" s="116">
        <v>156</v>
      </c>
      <c r="I21" s="106">
        <v>75</v>
      </c>
      <c r="J21" s="106">
        <v>92</v>
      </c>
      <c r="K21" s="116">
        <v>167</v>
      </c>
      <c r="L21" s="362">
        <v>323</v>
      </c>
      <c r="M21" s="325">
        <v>4</v>
      </c>
      <c r="N21" s="121" t="s">
        <v>23</v>
      </c>
      <c r="O21" s="206"/>
    </row>
    <row r="22" spans="1:22">
      <c r="A22" s="106">
        <v>14</v>
      </c>
      <c r="B22" s="23" t="s">
        <v>533</v>
      </c>
      <c r="C22" s="23" t="s">
        <v>534</v>
      </c>
      <c r="D22" s="106">
        <v>1966</v>
      </c>
      <c r="E22" s="119" t="s">
        <v>197</v>
      </c>
      <c r="F22" s="106">
        <v>74</v>
      </c>
      <c r="G22" s="106">
        <v>81</v>
      </c>
      <c r="H22" s="116">
        <v>155</v>
      </c>
      <c r="I22" s="106">
        <v>75</v>
      </c>
      <c r="J22" s="106">
        <v>85</v>
      </c>
      <c r="K22" s="116">
        <v>160</v>
      </c>
      <c r="L22" s="362">
        <v>315</v>
      </c>
      <c r="M22" s="325">
        <v>1</v>
      </c>
      <c r="N22" s="121"/>
      <c r="O22" s="206"/>
    </row>
    <row r="23" spans="1:22">
      <c r="A23" s="106">
        <v>15</v>
      </c>
      <c r="B23" s="23" t="s">
        <v>520</v>
      </c>
      <c r="C23" s="23" t="s">
        <v>532</v>
      </c>
      <c r="D23" s="106">
        <v>1976</v>
      </c>
      <c r="E23" s="119" t="s">
        <v>177</v>
      </c>
      <c r="F23" s="106">
        <v>79</v>
      </c>
      <c r="G23" s="106">
        <v>83</v>
      </c>
      <c r="H23" s="116">
        <v>162</v>
      </c>
      <c r="I23" s="106">
        <v>62</v>
      </c>
      <c r="J23" s="106">
        <v>77</v>
      </c>
      <c r="K23" s="116">
        <v>139</v>
      </c>
      <c r="L23" s="362">
        <v>301</v>
      </c>
      <c r="M23" s="325">
        <v>0</v>
      </c>
      <c r="N23" s="325"/>
      <c r="O23" s="206"/>
    </row>
    <row r="24" spans="1:22">
      <c r="A24" s="106">
        <v>16</v>
      </c>
      <c r="B24" s="23" t="s">
        <v>535</v>
      </c>
      <c r="C24" s="23" t="s">
        <v>536</v>
      </c>
      <c r="D24" s="106">
        <v>1947</v>
      </c>
      <c r="E24" s="119" t="s">
        <v>177</v>
      </c>
      <c r="F24" s="106">
        <v>66</v>
      </c>
      <c r="G24" s="106">
        <v>73</v>
      </c>
      <c r="H24" s="116">
        <v>139</v>
      </c>
      <c r="I24" s="106">
        <v>75</v>
      </c>
      <c r="J24" s="106">
        <v>71</v>
      </c>
      <c r="K24" s="116">
        <v>146</v>
      </c>
      <c r="L24" s="362">
        <v>285</v>
      </c>
      <c r="M24" s="229">
        <v>2</v>
      </c>
      <c r="N24" s="229"/>
      <c r="O24" s="206"/>
    </row>
    <row r="25" spans="1:22">
      <c r="A25" s="106">
        <v>17</v>
      </c>
      <c r="B25" s="23" t="s">
        <v>385</v>
      </c>
      <c r="C25" s="23" t="s">
        <v>181</v>
      </c>
      <c r="D25" s="106">
        <v>1991</v>
      </c>
      <c r="E25" s="119" t="s">
        <v>177</v>
      </c>
      <c r="F25" s="106">
        <v>41</v>
      </c>
      <c r="G25" s="106">
        <v>43</v>
      </c>
      <c r="H25" s="116">
        <v>84</v>
      </c>
      <c r="I25" s="106">
        <v>31</v>
      </c>
      <c r="J25" s="106">
        <v>32</v>
      </c>
      <c r="K25" s="116">
        <v>63</v>
      </c>
      <c r="L25" s="362">
        <v>147</v>
      </c>
      <c r="M25" s="229">
        <v>0</v>
      </c>
      <c r="N25" s="229"/>
      <c r="O25" s="206"/>
    </row>
    <row r="26" spans="1:22">
      <c r="A26" s="106" t="s">
        <v>540</v>
      </c>
      <c r="B26" s="23" t="s">
        <v>537</v>
      </c>
      <c r="C26" s="23" t="s">
        <v>538</v>
      </c>
      <c r="D26" s="106">
        <v>1964</v>
      </c>
      <c r="E26" s="119" t="s">
        <v>539</v>
      </c>
      <c r="F26" s="106">
        <v>94</v>
      </c>
      <c r="G26" s="106">
        <v>90</v>
      </c>
      <c r="H26" s="116">
        <v>184</v>
      </c>
      <c r="I26" s="106">
        <v>96</v>
      </c>
      <c r="J26" s="106">
        <v>88</v>
      </c>
      <c r="K26" s="116">
        <v>184</v>
      </c>
      <c r="L26" s="362">
        <v>368</v>
      </c>
      <c r="M26" s="325">
        <v>4</v>
      </c>
      <c r="N26" s="325"/>
      <c r="O26" s="206"/>
    </row>
    <row r="27" spans="1:22">
      <c r="A27" s="106"/>
      <c r="D27" s="106"/>
      <c r="E27" s="119"/>
      <c r="F27" s="106"/>
      <c r="G27" s="106"/>
      <c r="H27" s="116"/>
      <c r="I27" s="106"/>
      <c r="J27" s="106"/>
      <c r="K27" s="116"/>
      <c r="L27" s="362"/>
      <c r="M27" s="229"/>
      <c r="N27" s="229"/>
      <c r="O27" s="206"/>
    </row>
    <row r="29" spans="1:22" s="8" customFormat="1" ht="15.6">
      <c r="A29" s="153" t="s">
        <v>109</v>
      </c>
      <c r="B29" s="153"/>
      <c r="C29" s="153"/>
      <c r="D29" s="6"/>
      <c r="E29" s="12"/>
      <c r="F29" s="6"/>
      <c r="G29" s="392" t="s">
        <v>147</v>
      </c>
      <c r="H29" s="392"/>
      <c r="I29" s="262" t="s">
        <v>135</v>
      </c>
      <c r="J29" s="6"/>
      <c r="K29" s="6"/>
      <c r="L29" s="360"/>
      <c r="M29" s="15"/>
      <c r="N29" s="15"/>
      <c r="O29" s="96"/>
      <c r="V29" s="6"/>
    </row>
    <row r="30" spans="1:22" ht="15">
      <c r="D30" s="98"/>
      <c r="E30" s="98"/>
      <c r="F30" s="98"/>
      <c r="G30" s="98"/>
      <c r="H30" s="402"/>
      <c r="I30" s="402"/>
      <c r="J30" s="402"/>
      <c r="K30" s="402"/>
      <c r="L30" s="402"/>
      <c r="M30" s="402"/>
      <c r="N30" s="402"/>
      <c r="O30" s="402"/>
      <c r="P30" s="322"/>
    </row>
    <row r="31" spans="1:22">
      <c r="A31" s="315" t="s">
        <v>40</v>
      </c>
      <c r="B31" s="388" t="s">
        <v>20</v>
      </c>
      <c r="C31" s="388"/>
      <c r="D31" s="315" t="s">
        <v>10</v>
      </c>
      <c r="E31" s="151" t="s">
        <v>49</v>
      </c>
      <c r="F31" s="316" t="s">
        <v>32</v>
      </c>
      <c r="G31" s="316" t="s">
        <v>41</v>
      </c>
      <c r="H31" s="316" t="s">
        <v>22</v>
      </c>
      <c r="I31" s="316" t="s">
        <v>16</v>
      </c>
      <c r="J31" s="316" t="s">
        <v>17</v>
      </c>
      <c r="K31" s="316" t="s">
        <v>22</v>
      </c>
      <c r="L31" s="316" t="s">
        <v>14</v>
      </c>
      <c r="M31" s="316" t="s">
        <v>48</v>
      </c>
      <c r="N31" s="382"/>
      <c r="O31" s="8"/>
      <c r="P31" s="167"/>
    </row>
    <row r="32" spans="1:22">
      <c r="A32" s="109"/>
      <c r="B32" s="109"/>
      <c r="C32" s="109"/>
      <c r="D32" s="111"/>
      <c r="E32" s="112"/>
      <c r="F32" s="112"/>
      <c r="G32" s="68"/>
      <c r="H32" s="112"/>
      <c r="J32" s="112"/>
      <c r="K32" s="9"/>
      <c r="L32" s="9"/>
      <c r="M32" s="112"/>
      <c r="N32" s="112"/>
      <c r="O32" s="68"/>
      <c r="P32" s="68"/>
    </row>
    <row r="33" spans="1:14" s="102" customFormat="1">
      <c r="A33" s="116" t="s">
        <v>16</v>
      </c>
      <c r="B33" s="178" t="s">
        <v>172</v>
      </c>
      <c r="C33" s="131" t="s">
        <v>173</v>
      </c>
      <c r="D33" s="106">
        <v>1985</v>
      </c>
      <c r="E33" s="119" t="s">
        <v>174</v>
      </c>
      <c r="F33" s="106">
        <v>89</v>
      </c>
      <c r="G33" s="106">
        <v>97</v>
      </c>
      <c r="H33" s="116">
        <v>186</v>
      </c>
      <c r="I33" s="106">
        <v>88</v>
      </c>
      <c r="J33" s="106">
        <v>93</v>
      </c>
      <c r="K33" s="116">
        <v>181</v>
      </c>
      <c r="L33" s="177">
        <v>367</v>
      </c>
      <c r="M33" s="325">
        <v>5</v>
      </c>
      <c r="N33" s="121"/>
    </row>
    <row r="34" spans="1:14" s="102" customFormat="1">
      <c r="A34" s="116" t="s">
        <v>17</v>
      </c>
      <c r="B34" s="178" t="s">
        <v>524</v>
      </c>
      <c r="C34" s="131" t="s">
        <v>525</v>
      </c>
      <c r="D34" s="106">
        <v>1991</v>
      </c>
      <c r="E34" s="119" t="s">
        <v>174</v>
      </c>
      <c r="F34" s="106">
        <v>84</v>
      </c>
      <c r="G34" s="106">
        <v>93</v>
      </c>
      <c r="H34" s="116">
        <v>177</v>
      </c>
      <c r="I34" s="106">
        <v>89</v>
      </c>
      <c r="J34" s="106">
        <v>81</v>
      </c>
      <c r="K34" s="116">
        <v>170</v>
      </c>
      <c r="L34" s="177">
        <v>347</v>
      </c>
      <c r="M34" s="325">
        <v>3</v>
      </c>
      <c r="N34" s="121"/>
    </row>
    <row r="35" spans="1:14" s="102" customFormat="1">
      <c r="A35" s="116" t="s">
        <v>23</v>
      </c>
      <c r="B35" s="178" t="s">
        <v>526</v>
      </c>
      <c r="C35" s="131" t="s">
        <v>527</v>
      </c>
      <c r="D35" s="106">
        <v>1986</v>
      </c>
      <c r="E35" s="119" t="s">
        <v>174</v>
      </c>
      <c r="F35" s="106">
        <v>71</v>
      </c>
      <c r="G35" s="106">
        <v>59</v>
      </c>
      <c r="H35" s="116">
        <v>130</v>
      </c>
      <c r="I35" s="106">
        <v>77</v>
      </c>
      <c r="J35" s="106">
        <v>69</v>
      </c>
      <c r="K35" s="116">
        <v>146</v>
      </c>
      <c r="L35" s="177">
        <v>276</v>
      </c>
      <c r="M35" s="325">
        <v>2</v>
      </c>
      <c r="N35" s="325"/>
    </row>
    <row r="36" spans="1:14">
      <c r="A36" s="106"/>
      <c r="D36" s="9"/>
      <c r="F36" s="106"/>
      <c r="G36" s="106"/>
      <c r="H36" s="116"/>
      <c r="I36" s="106"/>
      <c r="J36" s="106"/>
      <c r="K36" s="116"/>
      <c r="L36" s="177"/>
      <c r="M36" s="325"/>
      <c r="N36" s="325"/>
    </row>
    <row r="37" spans="1:14">
      <c r="A37" s="106"/>
      <c r="D37" s="9"/>
      <c r="F37" s="106"/>
      <c r="G37" s="106"/>
      <c r="H37" s="116"/>
      <c r="I37" s="106"/>
      <c r="J37" s="106"/>
      <c r="K37" s="116"/>
      <c r="L37" s="177"/>
      <c r="M37" s="325"/>
      <c r="N37" s="325"/>
    </row>
  </sheetData>
  <mergeCells count="8">
    <mergeCell ref="B31:C31"/>
    <mergeCell ref="A1:Q1"/>
    <mergeCell ref="A3:C3"/>
    <mergeCell ref="G5:H5"/>
    <mergeCell ref="H6:O6"/>
    <mergeCell ref="B7:C7"/>
    <mergeCell ref="G29:H29"/>
    <mergeCell ref="H30:O30"/>
  </mergeCells>
  <conditionalFormatting sqref="F4:K4 H33:J33 H14:J25 E14:G18 E9:J13 H27:J27 F34:J37">
    <cfRule type="cellIs" dxfId="10" priority="18" stopIfTrue="1" operator="equal">
      <formula>100</formula>
    </cfRule>
  </conditionalFormatting>
  <conditionalFormatting sqref="E19:G22">
    <cfRule type="cellIs" dxfId="9" priority="15" stopIfTrue="1" operator="equal">
      <formula>100</formula>
    </cfRule>
  </conditionalFormatting>
  <conditionalFormatting sqref="E2:K2 F3:I3">
    <cfRule type="cellIs" dxfId="8" priority="14" stopIfTrue="1" operator="equal">
      <formula>100</formula>
    </cfRule>
  </conditionalFormatting>
  <conditionalFormatting sqref="E23:G25 E27:G27">
    <cfRule type="cellIs" dxfId="7" priority="11" stopIfTrue="1" operator="equal">
      <formula>100</formula>
    </cfRule>
  </conditionalFormatting>
  <conditionalFormatting sqref="E33:G33">
    <cfRule type="cellIs" dxfId="6" priority="10" stopIfTrue="1" operator="equal">
      <formula>100</formula>
    </cfRule>
  </conditionalFormatting>
  <conditionalFormatting sqref="E34:E35">
    <cfRule type="cellIs" dxfId="5" priority="9" stopIfTrue="1" operator="equal">
      <formula>100</formula>
    </cfRule>
  </conditionalFormatting>
  <conditionalFormatting sqref="H26:J26">
    <cfRule type="cellIs" dxfId="4" priority="3" stopIfTrue="1" operator="equal">
      <formula>100</formula>
    </cfRule>
  </conditionalFormatting>
  <conditionalFormatting sqref="E26:G26">
    <cfRule type="cellIs" dxfId="3" priority="2" stopIfTrue="1" operator="equal">
      <formula>100</formula>
    </cfRule>
  </conditionalFormatting>
  <pageMargins left="0.7" right="0.7" top="0.75" bottom="0.75" header="0.3" footer="0.3"/>
  <pageSetup paperSize="9" scale="7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CD00-0583-4033-8C92-E890AC496678}">
  <dimension ref="A1:N41"/>
  <sheetViews>
    <sheetView topLeftCell="A10" zoomScaleNormal="100" workbookViewId="0">
      <selection activeCell="I31" sqref="I31"/>
    </sheetView>
  </sheetViews>
  <sheetFormatPr defaultRowHeight="14.4"/>
  <cols>
    <col min="1" max="1" width="6.5546875" customWidth="1"/>
    <col min="2" max="2" width="13.44140625" customWidth="1"/>
    <col min="3" max="3" width="10.88671875" customWidth="1"/>
    <col min="4" max="4" width="13.5546875" customWidth="1"/>
    <col min="5" max="5" width="8.88671875" style="60"/>
    <col min="8" max="8" width="14.109375" customWidth="1"/>
    <col min="14" max="14" width="12.6640625" customWidth="1"/>
    <col min="15" max="15" width="11.6640625" customWidth="1"/>
    <col min="16" max="16" width="14.88671875" customWidth="1"/>
    <col min="17" max="17" width="12.44140625" customWidth="1"/>
    <col min="18" max="18" width="9" customWidth="1"/>
  </cols>
  <sheetData>
    <row r="1" spans="1:14" ht="21">
      <c r="A1" s="383" t="s">
        <v>153</v>
      </c>
      <c r="B1" s="383"/>
      <c r="C1" s="383"/>
      <c r="D1" s="383"/>
      <c r="E1" s="383"/>
      <c r="F1" s="383"/>
      <c r="G1" s="383"/>
      <c r="H1" s="383"/>
      <c r="I1" s="383"/>
      <c r="J1" s="383"/>
      <c r="K1" s="107"/>
      <c r="L1" s="107"/>
      <c r="M1" s="107"/>
      <c r="N1" s="107"/>
    </row>
    <row r="2" spans="1:14" ht="21">
      <c r="A2" s="312"/>
      <c r="B2" s="312"/>
      <c r="C2" s="312"/>
      <c r="D2" s="312"/>
      <c r="E2" s="314"/>
      <c r="F2" s="312"/>
      <c r="G2" s="312"/>
      <c r="H2" s="312"/>
      <c r="I2" s="312"/>
      <c r="J2" s="312"/>
      <c r="K2" s="312"/>
      <c r="L2" s="312"/>
      <c r="M2" s="312"/>
      <c r="N2" s="312"/>
    </row>
    <row r="3" spans="1:14" ht="15.6">
      <c r="A3" s="82" t="s">
        <v>7</v>
      </c>
      <c r="B3" s="82"/>
      <c r="C3" s="82"/>
      <c r="D3" s="6"/>
      <c r="E3" s="92"/>
      <c r="F3" s="6"/>
      <c r="G3" s="6"/>
      <c r="H3" s="69" t="s">
        <v>168</v>
      </c>
      <c r="J3" s="8"/>
      <c r="M3" s="35"/>
      <c r="N3" s="35"/>
    </row>
    <row r="4" spans="1:14">
      <c r="A4" s="37"/>
      <c r="B4" s="38"/>
      <c r="C4" s="38"/>
      <c r="D4" s="39"/>
      <c r="E4" s="39"/>
      <c r="F4" s="39"/>
      <c r="G4" s="37"/>
      <c r="H4" s="37"/>
      <c r="I4" s="37"/>
      <c r="J4" s="37"/>
      <c r="K4" s="37"/>
      <c r="L4" s="41"/>
      <c r="M4" s="37"/>
      <c r="N4" s="35"/>
    </row>
    <row r="5" spans="1:14" ht="15.6">
      <c r="A5" s="153" t="s">
        <v>95</v>
      </c>
      <c r="B5" s="265"/>
      <c r="C5" s="265"/>
      <c r="D5" s="265"/>
      <c r="G5" s="6"/>
      <c r="H5" s="6"/>
      <c r="I5" s="6"/>
      <c r="J5" s="6"/>
      <c r="K5" s="8"/>
      <c r="L5" s="236"/>
      <c r="M5" s="266"/>
      <c r="N5" s="35"/>
    </row>
    <row r="6" spans="1:14">
      <c r="G6" s="6"/>
      <c r="H6" s="6"/>
      <c r="I6" s="6"/>
      <c r="J6" s="6"/>
      <c r="K6" s="8"/>
      <c r="N6" s="35"/>
    </row>
    <row r="7" spans="1:14">
      <c r="A7" s="392" t="s">
        <v>170</v>
      </c>
      <c r="B7" s="392"/>
      <c r="C7" s="262" t="s">
        <v>171</v>
      </c>
      <c r="N7" s="35"/>
    </row>
    <row r="8" spans="1:14">
      <c r="N8" s="35"/>
    </row>
    <row r="9" spans="1:14">
      <c r="A9" s="292" t="s">
        <v>16</v>
      </c>
      <c r="B9" s="238" t="s">
        <v>177</v>
      </c>
      <c r="C9" t="s">
        <v>508</v>
      </c>
      <c r="D9" t="s">
        <v>509</v>
      </c>
      <c r="E9" s="60">
        <v>375</v>
      </c>
      <c r="F9" s="292"/>
    </row>
    <row r="10" spans="1:14">
      <c r="A10" s="292"/>
      <c r="B10" s="238"/>
      <c r="C10" t="s">
        <v>389</v>
      </c>
      <c r="D10" t="s">
        <v>356</v>
      </c>
      <c r="E10" s="60">
        <v>365</v>
      </c>
      <c r="F10" s="292"/>
    </row>
    <row r="11" spans="1:14" ht="15.6">
      <c r="A11" s="292"/>
      <c r="B11" s="238"/>
      <c r="C11" t="s">
        <v>510</v>
      </c>
      <c r="D11" t="s">
        <v>356</v>
      </c>
      <c r="E11" s="60">
        <v>335</v>
      </c>
      <c r="F11" s="292">
        <v>1075</v>
      </c>
      <c r="G11" s="363"/>
    </row>
    <row r="12" spans="1:14">
      <c r="A12" s="292"/>
      <c r="B12" s="238"/>
      <c r="F12" s="292"/>
    </row>
    <row r="13" spans="1:14">
      <c r="A13" s="292" t="s">
        <v>17</v>
      </c>
      <c r="B13" s="238" t="s">
        <v>174</v>
      </c>
      <c r="C13" t="s">
        <v>511</v>
      </c>
      <c r="D13" t="s">
        <v>512</v>
      </c>
      <c r="E13" s="60">
        <v>370</v>
      </c>
      <c r="F13" s="292"/>
    </row>
    <row r="14" spans="1:14">
      <c r="A14" s="292"/>
      <c r="B14" s="238"/>
      <c r="C14" t="s">
        <v>427</v>
      </c>
      <c r="D14" t="s">
        <v>428</v>
      </c>
      <c r="E14" s="60">
        <v>360</v>
      </c>
      <c r="F14" s="292"/>
    </row>
    <row r="15" spans="1:14">
      <c r="A15" s="292"/>
      <c r="B15" s="238"/>
      <c r="C15" t="s">
        <v>293</v>
      </c>
      <c r="D15" t="s">
        <v>513</v>
      </c>
      <c r="E15" s="60">
        <v>323</v>
      </c>
      <c r="F15" s="292">
        <v>1053</v>
      </c>
    </row>
    <row r="16" spans="1:14">
      <c r="A16" s="292"/>
      <c r="B16" s="238"/>
      <c r="F16" s="292"/>
    </row>
    <row r="17" spans="1:14">
      <c r="A17" s="292" t="s">
        <v>23</v>
      </c>
      <c r="B17" s="238" t="s">
        <v>502</v>
      </c>
      <c r="C17" t="s">
        <v>503</v>
      </c>
      <c r="D17" t="s">
        <v>504</v>
      </c>
      <c r="E17" s="60">
        <v>357</v>
      </c>
      <c r="F17" s="292"/>
    </row>
    <row r="18" spans="1:14">
      <c r="C18" t="s">
        <v>293</v>
      </c>
      <c r="D18" t="s">
        <v>507</v>
      </c>
      <c r="E18" s="60">
        <v>350</v>
      </c>
      <c r="F18" s="292"/>
    </row>
    <row r="19" spans="1:14">
      <c r="C19" t="s">
        <v>505</v>
      </c>
      <c r="D19" t="s">
        <v>506</v>
      </c>
      <c r="E19" s="60">
        <v>346</v>
      </c>
      <c r="F19" s="292">
        <v>1053</v>
      </c>
    </row>
    <row r="21" spans="1:14">
      <c r="A21" s="288"/>
      <c r="B21" s="330"/>
      <c r="F21" s="292"/>
    </row>
    <row r="22" spans="1:14">
      <c r="A22" s="288"/>
      <c r="B22" s="330"/>
      <c r="F22" s="288"/>
    </row>
    <row r="23" spans="1:14">
      <c r="A23" s="288"/>
      <c r="B23" s="330"/>
      <c r="F23" s="288"/>
      <c r="G23" s="309"/>
    </row>
    <row r="24" spans="1:14">
      <c r="A24" s="288"/>
      <c r="B24" s="330"/>
      <c r="F24" s="288"/>
    </row>
    <row r="25" spans="1:14">
      <c r="A25" s="288"/>
      <c r="B25" s="330"/>
      <c r="F25" s="288"/>
    </row>
    <row r="26" spans="1:14">
      <c r="A26" s="288"/>
      <c r="B26" s="330"/>
      <c r="F26" s="288"/>
    </row>
    <row r="27" spans="1:14">
      <c r="A27" s="288"/>
      <c r="B27" s="330"/>
      <c r="F27" s="288"/>
    </row>
    <row r="28" spans="1:14">
      <c r="A28" s="288"/>
      <c r="B28" s="330"/>
      <c r="F28" s="292"/>
    </row>
    <row r="29" spans="1:14" ht="15.6">
      <c r="A29" s="153" t="s">
        <v>111</v>
      </c>
      <c r="B29" s="265"/>
      <c r="C29" s="265"/>
      <c r="D29" s="265"/>
      <c r="G29" s="6"/>
      <c r="H29" s="6"/>
      <c r="I29" s="6"/>
      <c r="J29" s="6"/>
      <c r="K29" s="8"/>
      <c r="L29" s="236"/>
      <c r="M29" s="266"/>
      <c r="N29" s="35"/>
    </row>
    <row r="30" spans="1:14">
      <c r="G30" s="6"/>
      <c r="H30" s="6"/>
      <c r="I30" s="6"/>
      <c r="J30" s="6"/>
      <c r="K30" s="8"/>
      <c r="N30" s="35"/>
    </row>
    <row r="31" spans="1:14">
      <c r="A31" s="292" t="s">
        <v>16</v>
      </c>
      <c r="B31" s="238" t="s">
        <v>174</v>
      </c>
      <c r="C31" t="s">
        <v>172</v>
      </c>
      <c r="D31" t="s">
        <v>173</v>
      </c>
      <c r="E31" s="60">
        <v>367</v>
      </c>
      <c r="F31" s="292"/>
    </row>
    <row r="32" spans="1:14">
      <c r="A32" s="292"/>
      <c r="B32" s="238"/>
      <c r="C32" t="s">
        <v>524</v>
      </c>
      <c r="D32" t="s">
        <v>525</v>
      </c>
      <c r="E32" s="60">
        <v>347</v>
      </c>
      <c r="F32" s="292"/>
    </row>
    <row r="33" spans="1:7">
      <c r="A33" s="292"/>
      <c r="B33" s="238"/>
      <c r="C33" t="s">
        <v>526</v>
      </c>
      <c r="D33" t="s">
        <v>527</v>
      </c>
      <c r="E33" s="60">
        <v>276</v>
      </c>
      <c r="F33" s="292">
        <v>990</v>
      </c>
      <c r="G33" s="309"/>
    </row>
    <row r="34" spans="1:7">
      <c r="A34" s="292"/>
      <c r="B34" s="238"/>
      <c r="F34" s="292"/>
    </row>
    <row r="35" spans="1:7">
      <c r="A35" s="288"/>
      <c r="B35" s="330"/>
      <c r="F35" s="292"/>
    </row>
    <row r="36" spans="1:7">
      <c r="A36" s="292"/>
      <c r="B36" s="238"/>
      <c r="F36" s="292"/>
    </row>
    <row r="37" spans="1:7">
      <c r="A37" s="292"/>
      <c r="B37" s="238"/>
      <c r="F37" s="292"/>
    </row>
    <row r="38" spans="1:7">
      <c r="A38" s="292"/>
      <c r="B38" s="238"/>
      <c r="F38" s="292"/>
    </row>
    <row r="39" spans="1:7">
      <c r="A39" s="292"/>
      <c r="B39" s="238"/>
    </row>
    <row r="41" spans="1:7">
      <c r="F41" s="292"/>
    </row>
  </sheetData>
  <mergeCells count="2">
    <mergeCell ref="A1:J1"/>
    <mergeCell ref="A7:B7"/>
  </mergeCells>
  <conditionalFormatting sqref="E2:K2 F3:G3">
    <cfRule type="cellIs" dxfId="2" priority="4" stopIfTrue="1" operator="equal">
      <formula>100</formula>
    </cfRule>
  </conditionalFormatting>
  <conditionalFormatting sqref="G5:J6">
    <cfRule type="cellIs" dxfId="1" priority="3" stopIfTrue="1" operator="equal">
      <formula>100</formula>
    </cfRule>
  </conditionalFormatting>
  <conditionalFormatting sqref="G29:J30">
    <cfRule type="cellIs" dxfId="0" priority="1" stopIfTrue="1" operator="equal">
      <formula>100</formula>
    </cfRule>
  </conditionalFormatting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33"/>
  <sheetViews>
    <sheetView topLeftCell="A10" workbookViewId="0">
      <selection activeCell="E22" sqref="E22"/>
    </sheetView>
  </sheetViews>
  <sheetFormatPr defaultRowHeight="14.4"/>
  <cols>
    <col min="1" max="1" width="14" customWidth="1"/>
    <col min="2" max="2" width="15.77734375" customWidth="1"/>
    <col min="3" max="3" width="17.77734375" customWidth="1"/>
  </cols>
  <sheetData>
    <row r="1" spans="1:24" ht="21">
      <c r="A1" s="383" t="s">
        <v>153</v>
      </c>
      <c r="B1" s="383"/>
      <c r="C1" s="383"/>
      <c r="D1" s="383"/>
      <c r="E1" s="383"/>
      <c r="F1" s="383"/>
      <c r="G1" s="107"/>
      <c r="H1" s="107"/>
      <c r="I1" s="107"/>
      <c r="J1" s="107"/>
      <c r="K1" s="107"/>
    </row>
    <row r="2" spans="1:24" ht="2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</row>
    <row r="3" spans="1:24" s="8" customFormat="1" ht="13.2">
      <c r="A3" s="403" t="s">
        <v>7</v>
      </c>
      <c r="B3" s="403"/>
      <c r="C3" s="403"/>
      <c r="D3" s="35" t="s">
        <v>169</v>
      </c>
      <c r="G3" s="35"/>
      <c r="H3" s="35"/>
      <c r="I3" s="35"/>
      <c r="J3" s="6"/>
      <c r="K3" s="6"/>
      <c r="L3" s="6"/>
      <c r="M3" s="6"/>
      <c r="N3" s="6"/>
      <c r="O3" s="6"/>
      <c r="P3" s="6"/>
      <c r="Q3" s="6"/>
      <c r="R3" s="6"/>
      <c r="S3" s="6"/>
      <c r="X3" s="6"/>
    </row>
    <row r="5" spans="1:24">
      <c r="A5" s="301" t="s">
        <v>119</v>
      </c>
      <c r="C5" t="s">
        <v>578</v>
      </c>
    </row>
    <row r="6" spans="1:24">
      <c r="C6" s="103" t="s">
        <v>577</v>
      </c>
      <c r="D6" s="103"/>
      <c r="E6" s="103"/>
    </row>
    <row r="7" spans="1:24">
      <c r="C7" s="357" t="s">
        <v>579</v>
      </c>
      <c r="D7" s="357"/>
      <c r="E7" s="357"/>
    </row>
    <row r="8" spans="1:24">
      <c r="A8" s="301" t="s">
        <v>0</v>
      </c>
      <c r="B8" s="301"/>
      <c r="C8" s="103" t="s">
        <v>581</v>
      </c>
      <c r="F8" s="103"/>
    </row>
    <row r="9" spans="1:24">
      <c r="C9" s="103" t="s">
        <v>582</v>
      </c>
      <c r="D9" s="103"/>
      <c r="E9" s="103"/>
    </row>
    <row r="10" spans="1:24">
      <c r="C10" s="103" t="s">
        <v>583</v>
      </c>
    </row>
    <row r="11" spans="1:24">
      <c r="A11" s="301" t="s">
        <v>120</v>
      </c>
      <c r="B11" s="301"/>
      <c r="C11" s="103" t="s">
        <v>584</v>
      </c>
      <c r="F11" s="103"/>
    </row>
    <row r="12" spans="1:24">
      <c r="C12" s="103" t="s">
        <v>585</v>
      </c>
      <c r="D12" s="103"/>
      <c r="E12" s="103"/>
    </row>
    <row r="13" spans="1:24">
      <c r="C13" s="103"/>
    </row>
    <row r="14" spans="1:24">
      <c r="A14" s="238" t="s">
        <v>123</v>
      </c>
      <c r="C14" s="103"/>
    </row>
    <row r="15" spans="1:24">
      <c r="A15" t="s">
        <v>151</v>
      </c>
      <c r="C15" s="357" t="s">
        <v>581</v>
      </c>
    </row>
    <row r="16" spans="1:24">
      <c r="A16" s="361" t="s">
        <v>152</v>
      </c>
      <c r="B16" s="361"/>
      <c r="C16" s="357" t="s">
        <v>571</v>
      </c>
      <c r="D16" s="103"/>
      <c r="E16" s="103"/>
    </row>
    <row r="17" spans="1:6">
      <c r="A17" s="357" t="s">
        <v>152</v>
      </c>
      <c r="B17" s="357"/>
      <c r="C17" s="357" t="s">
        <v>572</v>
      </c>
      <c r="D17" s="357"/>
      <c r="E17" s="357"/>
    </row>
    <row r="18" spans="1:6">
      <c r="A18" s="301" t="s">
        <v>1</v>
      </c>
      <c r="B18" s="301"/>
    </row>
    <row r="19" spans="1:6">
      <c r="A19" s="103" t="s">
        <v>2</v>
      </c>
      <c r="B19" s="103"/>
      <c r="C19" s="357" t="s">
        <v>583</v>
      </c>
      <c r="D19" s="103"/>
      <c r="E19" s="103"/>
    </row>
    <row r="20" spans="1:6">
      <c r="A20" s="103" t="s">
        <v>573</v>
      </c>
      <c r="B20" s="103"/>
      <c r="C20" s="357" t="s">
        <v>586</v>
      </c>
      <c r="D20" s="103"/>
      <c r="E20" s="103"/>
    </row>
    <row r="21" spans="1:6">
      <c r="A21" s="357" t="s">
        <v>121</v>
      </c>
      <c r="B21" s="357"/>
      <c r="C21" s="357" t="s">
        <v>577</v>
      </c>
      <c r="D21" s="103"/>
      <c r="E21" s="103"/>
    </row>
    <row r="22" spans="1:6">
      <c r="A22" s="103" t="s">
        <v>121</v>
      </c>
      <c r="B22" s="103"/>
      <c r="C22" s="357" t="s">
        <v>587</v>
      </c>
    </row>
    <row r="23" spans="1:6">
      <c r="A23" s="301" t="s">
        <v>3</v>
      </c>
      <c r="B23" s="103"/>
      <c r="C23" s="357"/>
      <c r="D23" s="357"/>
      <c r="E23" s="357"/>
      <c r="F23" t="s">
        <v>5</v>
      </c>
    </row>
    <row r="24" spans="1:6">
      <c r="A24" s="357" t="s">
        <v>2</v>
      </c>
      <c r="B24" s="357"/>
      <c r="C24" s="357" t="s">
        <v>588</v>
      </c>
    </row>
    <row r="25" spans="1:6">
      <c r="A25" s="357" t="s">
        <v>4</v>
      </c>
      <c r="B25" s="357"/>
      <c r="C25" s="357" t="s">
        <v>582</v>
      </c>
      <c r="D25" s="357"/>
      <c r="E25" s="357"/>
    </row>
    <row r="26" spans="1:6">
      <c r="A26" s="357" t="s">
        <v>4</v>
      </c>
      <c r="B26" s="357"/>
      <c r="C26" s="357" t="s">
        <v>589</v>
      </c>
      <c r="D26" s="357"/>
      <c r="E26" s="357"/>
    </row>
    <row r="27" spans="1:6">
      <c r="A27" s="357" t="s">
        <v>121</v>
      </c>
      <c r="B27" s="357"/>
      <c r="C27" s="357" t="s">
        <v>590</v>
      </c>
      <c r="D27" s="357"/>
    </row>
    <row r="28" spans="1:6">
      <c r="A28" s="301" t="s">
        <v>6</v>
      </c>
      <c r="B28" s="103"/>
      <c r="C28" s="357"/>
    </row>
    <row r="29" spans="1:6">
      <c r="A29" s="357" t="s">
        <v>2</v>
      </c>
      <c r="B29" s="357"/>
      <c r="C29" s="103" t="s">
        <v>580</v>
      </c>
      <c r="D29" s="103"/>
      <c r="E29" s="103"/>
    </row>
    <row r="30" spans="1:6">
      <c r="A30" s="357" t="s">
        <v>4</v>
      </c>
      <c r="C30" s="357" t="s">
        <v>574</v>
      </c>
      <c r="D30" s="357"/>
      <c r="E30" s="357"/>
    </row>
    <row r="31" spans="1:6">
      <c r="A31" s="238" t="s">
        <v>122</v>
      </c>
    </row>
    <row r="32" spans="1:6">
      <c r="A32" t="s">
        <v>149</v>
      </c>
      <c r="C32" t="s">
        <v>575</v>
      </c>
    </row>
    <row r="33" spans="1:3">
      <c r="A33" t="s">
        <v>150</v>
      </c>
      <c r="C33" t="s">
        <v>576</v>
      </c>
    </row>
  </sheetData>
  <mergeCells count="2">
    <mergeCell ref="A1:F1"/>
    <mergeCell ref="A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50"/>
  <sheetViews>
    <sheetView topLeftCell="A4" zoomScaleNormal="100" workbookViewId="0">
      <selection activeCell="F44" sqref="F44"/>
    </sheetView>
  </sheetViews>
  <sheetFormatPr defaultRowHeight="14.4"/>
  <cols>
    <col min="1" max="1" width="5.44140625" customWidth="1"/>
    <col min="2" max="3" width="16.109375" style="68" customWidth="1"/>
    <col min="4" max="4" width="6.5546875" customWidth="1"/>
    <col min="5" max="5" width="16.88671875" customWidth="1"/>
    <col min="6" max="14" width="5.33203125" customWidth="1"/>
    <col min="15" max="15" width="7.33203125" customWidth="1"/>
    <col min="16" max="16" width="6.109375" style="220" customWidth="1"/>
    <col min="17" max="17" width="6.77734375" customWidth="1"/>
    <col min="18" max="18" width="6.5546875" customWidth="1"/>
    <col min="19" max="19" width="7.5546875" customWidth="1"/>
  </cols>
  <sheetData>
    <row r="1" spans="1:24" s="2" customFormat="1" ht="23.25" customHeight="1">
      <c r="A1" s="383" t="s">
        <v>153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107"/>
      <c r="R1" s="107"/>
      <c r="S1" s="1"/>
      <c r="V1" s="3"/>
      <c r="W1" s="4"/>
      <c r="X1" s="1"/>
    </row>
    <row r="2" spans="1:24" s="2" customFormat="1" ht="2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23"/>
      <c r="N2" s="233"/>
      <c r="O2" s="1"/>
      <c r="P2" s="107"/>
      <c r="Q2" s="1"/>
      <c r="R2" s="1"/>
      <c r="S2" s="1"/>
      <c r="V2" s="3"/>
      <c r="W2" s="4"/>
      <c r="X2" s="1"/>
    </row>
    <row r="3" spans="1:24" s="8" customFormat="1" ht="15.6">
      <c r="A3" s="384" t="s">
        <v>7</v>
      </c>
      <c r="B3" s="384"/>
      <c r="C3" s="384"/>
      <c r="D3" s="6"/>
      <c r="E3" s="7"/>
      <c r="F3" s="6"/>
      <c r="G3" s="6"/>
      <c r="H3" s="6"/>
      <c r="I3" s="6"/>
      <c r="J3" s="6"/>
      <c r="K3" s="6"/>
      <c r="N3" s="69" t="s">
        <v>154</v>
      </c>
      <c r="R3" s="36"/>
      <c r="S3" s="6"/>
      <c r="X3" s="6"/>
    </row>
    <row r="4" spans="1:24">
      <c r="A4" s="58"/>
      <c r="B4" s="59"/>
      <c r="C4" s="59"/>
      <c r="D4" s="58"/>
      <c r="E4" s="59"/>
      <c r="F4" s="58"/>
      <c r="G4" s="58"/>
      <c r="H4" s="58"/>
      <c r="I4" s="393"/>
      <c r="J4" s="393"/>
      <c r="K4" s="393"/>
      <c r="L4" s="393"/>
      <c r="M4" s="393"/>
      <c r="N4" s="393"/>
      <c r="O4" s="393"/>
      <c r="P4" s="219"/>
      <c r="Q4" s="58"/>
      <c r="R4" s="58"/>
    </row>
    <row r="5" spans="1:24" ht="15.6">
      <c r="A5" s="152" t="s">
        <v>24</v>
      </c>
      <c r="B5" s="152"/>
      <c r="C5" s="152"/>
      <c r="D5" s="152"/>
      <c r="E5" s="152"/>
      <c r="F5" s="392" t="s">
        <v>78</v>
      </c>
      <c r="G5" s="392"/>
      <c r="H5" s="262" t="s">
        <v>79</v>
      </c>
      <c r="I5" s="242"/>
      <c r="J5" s="242"/>
      <c r="K5" s="242"/>
      <c r="L5" s="6"/>
      <c r="M5" s="14"/>
      <c r="N5" s="15"/>
      <c r="Q5" s="58"/>
    </row>
    <row r="6" spans="1:24">
      <c r="A6" s="391"/>
      <c r="B6" s="391"/>
      <c r="C6" s="391"/>
      <c r="D6" s="391"/>
      <c r="E6" s="391"/>
      <c r="F6" s="58"/>
      <c r="G6" s="58"/>
      <c r="H6" s="58"/>
      <c r="I6" s="58"/>
      <c r="J6" s="58"/>
      <c r="K6" s="58"/>
      <c r="L6" s="58"/>
      <c r="M6" s="58"/>
      <c r="N6" s="58"/>
      <c r="O6" s="58"/>
      <c r="P6" s="219"/>
      <c r="Q6" s="58"/>
      <c r="R6" s="58"/>
    </row>
    <row r="7" spans="1:24">
      <c r="A7" s="144" t="s">
        <v>19</v>
      </c>
      <c r="B7" s="389" t="s">
        <v>9</v>
      </c>
      <c r="C7" s="389"/>
      <c r="D7" s="144" t="s">
        <v>25</v>
      </c>
      <c r="E7" s="145" t="s">
        <v>49</v>
      </c>
      <c r="F7" s="390" t="s">
        <v>26</v>
      </c>
      <c r="G7" s="390"/>
      <c r="H7" s="390"/>
      <c r="I7" s="390" t="s">
        <v>27</v>
      </c>
      <c r="J7" s="390"/>
      <c r="K7" s="390"/>
      <c r="L7" s="390" t="s">
        <v>28</v>
      </c>
      <c r="M7" s="390"/>
      <c r="N7" s="390"/>
      <c r="O7" s="146" t="s">
        <v>14</v>
      </c>
      <c r="P7" s="215" t="s">
        <v>48</v>
      </c>
      <c r="Q7" s="146" t="s">
        <v>15</v>
      </c>
    </row>
    <row r="8" spans="1:24">
      <c r="A8" s="196"/>
      <c r="B8" s="196"/>
      <c r="C8" s="196"/>
      <c r="D8" s="196"/>
      <c r="E8" s="197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</row>
    <row r="9" spans="1:24" s="64" customFormat="1" ht="13.2">
      <c r="A9" s="175" t="s">
        <v>16</v>
      </c>
      <c r="B9" s="176" t="s">
        <v>276</v>
      </c>
      <c r="C9" s="176" t="s">
        <v>277</v>
      </c>
      <c r="D9" s="126">
        <v>1983</v>
      </c>
      <c r="E9" s="68" t="s">
        <v>174</v>
      </c>
      <c r="F9" s="126">
        <v>94</v>
      </c>
      <c r="G9" s="126">
        <v>95</v>
      </c>
      <c r="H9" s="63">
        <v>189</v>
      </c>
      <c r="I9" s="126">
        <v>93</v>
      </c>
      <c r="J9" s="126">
        <v>96</v>
      </c>
      <c r="K9" s="63">
        <v>189</v>
      </c>
      <c r="L9" s="126">
        <v>87</v>
      </c>
      <c r="M9" s="126">
        <v>95</v>
      </c>
      <c r="N9" s="63">
        <v>182</v>
      </c>
      <c r="O9" s="63">
        <v>560</v>
      </c>
      <c r="P9" s="198">
        <v>10</v>
      </c>
      <c r="Q9" s="216" t="s">
        <v>342</v>
      </c>
    </row>
    <row r="10" spans="1:24" s="64" customFormat="1" ht="13.2">
      <c r="A10" s="175" t="s">
        <v>17</v>
      </c>
      <c r="B10" s="64" t="s">
        <v>234</v>
      </c>
      <c r="C10" s="64" t="s">
        <v>235</v>
      </c>
      <c r="D10" s="126">
        <v>1976</v>
      </c>
      <c r="E10" s="68" t="s">
        <v>177</v>
      </c>
      <c r="F10" s="216">
        <v>96</v>
      </c>
      <c r="G10" s="216">
        <v>95</v>
      </c>
      <c r="H10" s="63">
        <v>191</v>
      </c>
      <c r="I10" s="67">
        <v>90</v>
      </c>
      <c r="J10" s="67">
        <v>95</v>
      </c>
      <c r="K10" s="63">
        <v>185</v>
      </c>
      <c r="L10" s="67">
        <v>89</v>
      </c>
      <c r="M10" s="67">
        <v>90</v>
      </c>
      <c r="N10" s="63">
        <v>179</v>
      </c>
      <c r="O10" s="63">
        <v>555</v>
      </c>
      <c r="P10" s="198">
        <v>8</v>
      </c>
      <c r="Q10" s="216" t="s">
        <v>16</v>
      </c>
    </row>
    <row r="11" spans="1:24" s="64" customFormat="1" ht="13.2">
      <c r="A11" s="175" t="s">
        <v>23</v>
      </c>
      <c r="B11" s="64" t="s">
        <v>241</v>
      </c>
      <c r="C11" s="64" t="s">
        <v>242</v>
      </c>
      <c r="D11" s="126">
        <v>1977</v>
      </c>
      <c r="E11" s="127" t="s">
        <v>278</v>
      </c>
      <c r="F11" s="126">
        <v>93</v>
      </c>
      <c r="G11" s="126">
        <v>94</v>
      </c>
      <c r="H11" s="63">
        <v>187</v>
      </c>
      <c r="I11" s="126">
        <v>88</v>
      </c>
      <c r="J11" s="126">
        <v>90</v>
      </c>
      <c r="K11" s="63">
        <v>178</v>
      </c>
      <c r="L11" s="126">
        <v>91</v>
      </c>
      <c r="M11" s="126">
        <v>92</v>
      </c>
      <c r="N11" s="63">
        <v>183</v>
      </c>
      <c r="O11" s="63">
        <v>548</v>
      </c>
      <c r="P11" s="198">
        <v>7</v>
      </c>
      <c r="Q11" s="216" t="s">
        <v>17</v>
      </c>
    </row>
    <row r="12" spans="1:24" s="64" customFormat="1" ht="13.2">
      <c r="A12" s="58">
        <v>4</v>
      </c>
      <c r="B12" s="68" t="s">
        <v>236</v>
      </c>
      <c r="C12" s="68" t="s">
        <v>237</v>
      </c>
      <c r="D12" s="216">
        <v>1974</v>
      </c>
      <c r="E12" s="68" t="s">
        <v>177</v>
      </c>
      <c r="F12" s="126">
        <v>95</v>
      </c>
      <c r="G12" s="126">
        <v>93</v>
      </c>
      <c r="H12" s="63">
        <v>188</v>
      </c>
      <c r="I12" s="126">
        <v>89</v>
      </c>
      <c r="J12" s="126">
        <v>90</v>
      </c>
      <c r="K12" s="63">
        <v>179</v>
      </c>
      <c r="L12" s="126">
        <v>87</v>
      </c>
      <c r="M12" s="126">
        <v>86</v>
      </c>
      <c r="N12" s="63">
        <v>173</v>
      </c>
      <c r="O12" s="63">
        <v>540</v>
      </c>
      <c r="P12" s="198">
        <v>9</v>
      </c>
      <c r="Q12" s="216" t="s">
        <v>17</v>
      </c>
    </row>
    <row r="13" spans="1:24" s="64" customFormat="1" ht="13.2">
      <c r="A13" s="58">
        <v>5</v>
      </c>
      <c r="B13" s="68" t="s">
        <v>279</v>
      </c>
      <c r="C13" s="68" t="s">
        <v>280</v>
      </c>
      <c r="D13" s="126">
        <v>1954</v>
      </c>
      <c r="E13" s="127" t="s">
        <v>174</v>
      </c>
      <c r="F13" s="216">
        <v>92</v>
      </c>
      <c r="G13" s="216">
        <v>95</v>
      </c>
      <c r="H13" s="63">
        <v>187</v>
      </c>
      <c r="I13" s="216">
        <v>86</v>
      </c>
      <c r="J13" s="216">
        <v>89</v>
      </c>
      <c r="K13" s="63">
        <v>175</v>
      </c>
      <c r="L13" s="216">
        <v>87</v>
      </c>
      <c r="M13" s="216">
        <v>86</v>
      </c>
      <c r="N13" s="63">
        <v>173</v>
      </c>
      <c r="O13" s="63">
        <v>535</v>
      </c>
      <c r="P13" s="198">
        <v>5</v>
      </c>
      <c r="Q13" s="216" t="s">
        <v>17</v>
      </c>
    </row>
    <row r="14" spans="1:24" s="64" customFormat="1" ht="13.2">
      <c r="A14" s="58">
        <v>6</v>
      </c>
      <c r="B14" s="68" t="s">
        <v>238</v>
      </c>
      <c r="C14" s="68" t="s">
        <v>239</v>
      </c>
      <c r="D14" s="216">
        <v>1990</v>
      </c>
      <c r="E14" s="68" t="s">
        <v>177</v>
      </c>
      <c r="F14" s="65">
        <v>92</v>
      </c>
      <c r="G14" s="65">
        <v>96</v>
      </c>
      <c r="H14" s="63">
        <v>188</v>
      </c>
      <c r="I14" s="381">
        <v>85</v>
      </c>
      <c r="J14" s="381">
        <v>87</v>
      </c>
      <c r="K14" s="63">
        <v>172</v>
      </c>
      <c r="L14" s="381">
        <v>90</v>
      </c>
      <c r="M14" s="381">
        <v>84</v>
      </c>
      <c r="N14" s="63">
        <v>174</v>
      </c>
      <c r="O14" s="63">
        <v>534</v>
      </c>
      <c r="P14" s="198">
        <v>7</v>
      </c>
      <c r="Q14" s="216" t="s">
        <v>17</v>
      </c>
    </row>
    <row r="15" spans="1:24" s="64" customFormat="1" ht="13.2">
      <c r="A15" s="58">
        <v>7</v>
      </c>
      <c r="B15" s="68" t="s">
        <v>247</v>
      </c>
      <c r="C15" s="68" t="s">
        <v>248</v>
      </c>
      <c r="D15" s="216">
        <v>1997</v>
      </c>
      <c r="E15" s="68" t="s">
        <v>180</v>
      </c>
      <c r="F15" s="65">
        <v>93</v>
      </c>
      <c r="G15" s="65">
        <v>89</v>
      </c>
      <c r="H15" s="63">
        <v>182</v>
      </c>
      <c r="I15" s="381">
        <v>92</v>
      </c>
      <c r="J15" s="381">
        <v>85</v>
      </c>
      <c r="K15" s="63">
        <v>177</v>
      </c>
      <c r="L15" s="381">
        <v>83</v>
      </c>
      <c r="M15" s="381">
        <v>92</v>
      </c>
      <c r="N15" s="63">
        <v>175</v>
      </c>
      <c r="O15" s="63">
        <v>534</v>
      </c>
      <c r="P15" s="198">
        <v>6</v>
      </c>
      <c r="Q15" s="216" t="s">
        <v>17</v>
      </c>
    </row>
    <row r="16" spans="1:24" s="64" customFormat="1" ht="13.2">
      <c r="A16" s="58">
        <v>8</v>
      </c>
      <c r="B16" s="68" t="s">
        <v>243</v>
      </c>
      <c r="C16" s="68" t="s">
        <v>244</v>
      </c>
      <c r="D16" s="216">
        <v>1973</v>
      </c>
      <c r="E16" s="68" t="s">
        <v>278</v>
      </c>
      <c r="F16" s="65">
        <v>83</v>
      </c>
      <c r="G16" s="65">
        <v>94</v>
      </c>
      <c r="H16" s="63">
        <v>177</v>
      </c>
      <c r="I16" s="381">
        <v>89</v>
      </c>
      <c r="J16" s="381">
        <v>92</v>
      </c>
      <c r="K16" s="63">
        <v>181</v>
      </c>
      <c r="L16" s="381">
        <v>87</v>
      </c>
      <c r="M16" s="381">
        <v>85</v>
      </c>
      <c r="N16" s="63">
        <v>172</v>
      </c>
      <c r="O16" s="63">
        <v>530</v>
      </c>
      <c r="P16" s="198">
        <v>13</v>
      </c>
      <c r="Q16" s="216" t="s">
        <v>17</v>
      </c>
    </row>
    <row r="17" spans="1:19" s="64" customFormat="1" ht="13.2">
      <c r="A17" s="58">
        <v>9</v>
      </c>
      <c r="B17" s="68" t="s">
        <v>255</v>
      </c>
      <c r="C17" s="68" t="s">
        <v>256</v>
      </c>
      <c r="D17" s="216">
        <v>1961</v>
      </c>
      <c r="E17" s="68" t="s">
        <v>184</v>
      </c>
      <c r="F17" s="65">
        <v>93</v>
      </c>
      <c r="G17" s="65">
        <v>88</v>
      </c>
      <c r="H17" s="63">
        <v>181</v>
      </c>
      <c r="I17" s="381">
        <v>86</v>
      </c>
      <c r="J17" s="381">
        <v>92</v>
      </c>
      <c r="K17" s="63">
        <v>178</v>
      </c>
      <c r="L17" s="381">
        <v>81</v>
      </c>
      <c r="M17" s="381">
        <v>89</v>
      </c>
      <c r="N17" s="63">
        <v>170</v>
      </c>
      <c r="O17" s="63">
        <v>529</v>
      </c>
      <c r="P17" s="198">
        <v>3</v>
      </c>
      <c r="Q17" s="216" t="s">
        <v>23</v>
      </c>
    </row>
    <row r="18" spans="1:19" s="64" customFormat="1" ht="13.2">
      <c r="A18" s="58">
        <v>10</v>
      </c>
      <c r="B18" s="68" t="s">
        <v>245</v>
      </c>
      <c r="C18" s="68" t="s">
        <v>246</v>
      </c>
      <c r="D18" s="216">
        <v>1988</v>
      </c>
      <c r="E18" s="68" t="s">
        <v>278</v>
      </c>
      <c r="F18" s="65">
        <v>90</v>
      </c>
      <c r="G18" s="65">
        <v>93</v>
      </c>
      <c r="H18" s="63">
        <v>183</v>
      </c>
      <c r="I18" s="381">
        <v>87</v>
      </c>
      <c r="J18" s="381">
        <v>83</v>
      </c>
      <c r="K18" s="63">
        <v>170</v>
      </c>
      <c r="L18" s="381">
        <v>88</v>
      </c>
      <c r="M18" s="381">
        <v>83</v>
      </c>
      <c r="N18" s="63">
        <v>171</v>
      </c>
      <c r="O18" s="63">
        <v>524</v>
      </c>
      <c r="P18" s="198">
        <v>7</v>
      </c>
      <c r="Q18" s="216" t="s">
        <v>23</v>
      </c>
    </row>
    <row r="19" spans="1:19" s="64" customFormat="1" ht="13.2">
      <c r="A19" s="58">
        <v>11</v>
      </c>
      <c r="B19" s="68" t="s">
        <v>281</v>
      </c>
      <c r="C19" s="68" t="s">
        <v>282</v>
      </c>
      <c r="D19" s="216">
        <v>1972</v>
      </c>
      <c r="E19" s="68" t="s">
        <v>194</v>
      </c>
      <c r="F19" s="65">
        <v>91</v>
      </c>
      <c r="G19" s="65">
        <v>91</v>
      </c>
      <c r="H19" s="63">
        <v>182</v>
      </c>
      <c r="I19" s="381">
        <v>88</v>
      </c>
      <c r="J19" s="381">
        <v>86</v>
      </c>
      <c r="K19" s="63">
        <v>174</v>
      </c>
      <c r="L19" s="381">
        <v>83</v>
      </c>
      <c r="M19" s="381">
        <v>80</v>
      </c>
      <c r="N19" s="63">
        <v>163</v>
      </c>
      <c r="O19" s="63">
        <v>519</v>
      </c>
      <c r="P19" s="198">
        <v>5</v>
      </c>
      <c r="Q19" s="216" t="s">
        <v>23</v>
      </c>
    </row>
    <row r="20" spans="1:19" s="64" customFormat="1" ht="13.2">
      <c r="A20" s="179">
        <v>12</v>
      </c>
      <c r="B20" s="68" t="s">
        <v>259</v>
      </c>
      <c r="C20" s="68" t="s">
        <v>260</v>
      </c>
      <c r="D20" s="216">
        <v>1986</v>
      </c>
      <c r="E20" s="68" t="s">
        <v>187</v>
      </c>
      <c r="F20" s="65">
        <v>89</v>
      </c>
      <c r="G20" s="65">
        <v>84</v>
      </c>
      <c r="H20" s="63">
        <v>173</v>
      </c>
      <c r="I20" s="381">
        <v>83</v>
      </c>
      <c r="J20" s="381">
        <v>85</v>
      </c>
      <c r="K20" s="63">
        <v>168</v>
      </c>
      <c r="L20" s="381">
        <v>90</v>
      </c>
      <c r="M20" s="381">
        <v>86</v>
      </c>
      <c r="N20" s="63">
        <v>176</v>
      </c>
      <c r="O20" s="63">
        <v>517</v>
      </c>
      <c r="P20" s="198">
        <v>4</v>
      </c>
      <c r="Q20" s="216" t="s">
        <v>23</v>
      </c>
    </row>
    <row r="21" spans="1:19" s="64" customFormat="1" ht="13.2">
      <c r="A21" s="184">
        <v>13</v>
      </c>
      <c r="B21" s="68" t="s">
        <v>270</v>
      </c>
      <c r="C21" s="68" t="s">
        <v>271</v>
      </c>
      <c r="D21" s="216">
        <v>1978</v>
      </c>
      <c r="E21" s="68" t="s">
        <v>174</v>
      </c>
      <c r="F21" s="65">
        <v>90</v>
      </c>
      <c r="G21" s="65">
        <v>85</v>
      </c>
      <c r="H21" s="63">
        <v>175</v>
      </c>
      <c r="I21" s="381">
        <v>87</v>
      </c>
      <c r="J21" s="381">
        <v>80</v>
      </c>
      <c r="K21" s="63">
        <v>167</v>
      </c>
      <c r="L21" s="381">
        <v>90</v>
      </c>
      <c r="M21" s="381">
        <v>84</v>
      </c>
      <c r="N21" s="63">
        <v>174</v>
      </c>
      <c r="O21" s="63">
        <v>516</v>
      </c>
      <c r="P21" s="198">
        <v>7</v>
      </c>
      <c r="Q21" s="216" t="s">
        <v>23</v>
      </c>
    </row>
    <row r="22" spans="1:19" s="64" customFormat="1" ht="13.2">
      <c r="A22" s="184">
        <v>14</v>
      </c>
      <c r="B22" s="68" t="s">
        <v>264</v>
      </c>
      <c r="C22" s="68" t="s">
        <v>265</v>
      </c>
      <c r="D22" s="216">
        <v>1980</v>
      </c>
      <c r="E22" s="68" t="s">
        <v>197</v>
      </c>
      <c r="F22" s="65">
        <v>82</v>
      </c>
      <c r="G22" s="65">
        <v>93</v>
      </c>
      <c r="H22" s="63">
        <v>175</v>
      </c>
      <c r="I22" s="381">
        <v>87</v>
      </c>
      <c r="J22" s="381">
        <v>86</v>
      </c>
      <c r="K22" s="63">
        <v>173</v>
      </c>
      <c r="L22" s="381">
        <v>82</v>
      </c>
      <c r="M22" s="381">
        <v>82</v>
      </c>
      <c r="N22" s="63">
        <v>164</v>
      </c>
      <c r="O22" s="63">
        <v>512</v>
      </c>
      <c r="P22" s="198">
        <v>2</v>
      </c>
      <c r="Q22" s="216" t="s">
        <v>23</v>
      </c>
    </row>
    <row r="23" spans="1:19" s="64" customFormat="1" ht="13.2">
      <c r="A23" s="184">
        <v>15</v>
      </c>
      <c r="B23" s="68" t="s">
        <v>261</v>
      </c>
      <c r="C23" s="68" t="s">
        <v>186</v>
      </c>
      <c r="D23" s="216">
        <v>1996</v>
      </c>
      <c r="E23" s="68" t="s">
        <v>187</v>
      </c>
      <c r="F23" s="65">
        <v>89</v>
      </c>
      <c r="G23" s="65">
        <v>94</v>
      </c>
      <c r="H23" s="63">
        <v>183</v>
      </c>
      <c r="I23" s="381">
        <v>81</v>
      </c>
      <c r="J23" s="381">
        <v>82</v>
      </c>
      <c r="K23" s="63">
        <v>163</v>
      </c>
      <c r="L23" s="381">
        <v>83</v>
      </c>
      <c r="M23" s="381">
        <v>80</v>
      </c>
      <c r="N23" s="63">
        <v>163</v>
      </c>
      <c r="O23" s="63">
        <v>509</v>
      </c>
      <c r="P23" s="198">
        <v>1</v>
      </c>
      <c r="Q23" s="216"/>
    </row>
    <row r="24" spans="1:19" s="64" customFormat="1" ht="13.2">
      <c r="A24" s="184">
        <v>16</v>
      </c>
      <c r="B24" s="68" t="s">
        <v>257</v>
      </c>
      <c r="C24" s="68" t="s">
        <v>258</v>
      </c>
      <c r="D24" s="216">
        <v>1977</v>
      </c>
      <c r="E24" s="68" t="s">
        <v>184</v>
      </c>
      <c r="F24" s="65">
        <v>87</v>
      </c>
      <c r="G24" s="65">
        <v>87</v>
      </c>
      <c r="H24" s="63">
        <v>174</v>
      </c>
      <c r="I24" s="381">
        <v>78</v>
      </c>
      <c r="J24" s="381">
        <v>81</v>
      </c>
      <c r="K24" s="63">
        <v>159</v>
      </c>
      <c r="L24" s="381">
        <v>83</v>
      </c>
      <c r="M24" s="381">
        <v>81</v>
      </c>
      <c r="N24" s="63">
        <v>164</v>
      </c>
      <c r="O24" s="63">
        <v>497</v>
      </c>
      <c r="P24" s="198">
        <v>2</v>
      </c>
      <c r="Q24" s="216"/>
      <c r="R24" s="185"/>
    </row>
    <row r="25" spans="1:19" s="64" customFormat="1" ht="13.2">
      <c r="A25" s="184">
        <v>17</v>
      </c>
      <c r="B25" s="68" t="s">
        <v>283</v>
      </c>
      <c r="C25" s="68" t="s">
        <v>284</v>
      </c>
      <c r="D25" s="216">
        <v>1948</v>
      </c>
      <c r="E25" s="68" t="s">
        <v>177</v>
      </c>
      <c r="F25" s="65">
        <v>82</v>
      </c>
      <c r="G25" s="65">
        <v>75</v>
      </c>
      <c r="H25" s="63">
        <v>157</v>
      </c>
      <c r="I25" s="381">
        <v>69</v>
      </c>
      <c r="J25" s="381">
        <v>72</v>
      </c>
      <c r="K25" s="63">
        <v>141</v>
      </c>
      <c r="L25" s="381">
        <v>49</v>
      </c>
      <c r="M25" s="381">
        <v>60</v>
      </c>
      <c r="N25" s="63">
        <v>109</v>
      </c>
      <c r="O25" s="63">
        <v>407</v>
      </c>
      <c r="P25" s="198">
        <v>0</v>
      </c>
      <c r="Q25" s="216"/>
      <c r="R25" s="185"/>
    </row>
    <row r="26" spans="1:19" s="64" customFormat="1" ht="13.2">
      <c r="A26" s="338" t="s">
        <v>285</v>
      </c>
      <c r="B26" s="68" t="s">
        <v>274</v>
      </c>
      <c r="C26" s="68" t="s">
        <v>275</v>
      </c>
      <c r="D26" s="216">
        <v>1964</v>
      </c>
      <c r="E26" s="68" t="s">
        <v>174</v>
      </c>
      <c r="F26" s="65">
        <v>90</v>
      </c>
      <c r="G26" s="65">
        <v>94</v>
      </c>
      <c r="H26" s="63">
        <v>184</v>
      </c>
      <c r="I26" s="381">
        <v>54</v>
      </c>
      <c r="J26" s="381">
        <v>18</v>
      </c>
      <c r="K26" s="63">
        <v>72</v>
      </c>
      <c r="L26" s="381">
        <v>0</v>
      </c>
      <c r="M26" s="381">
        <v>0</v>
      </c>
      <c r="N26" s="63">
        <v>0</v>
      </c>
      <c r="O26" s="63">
        <v>256</v>
      </c>
      <c r="P26" s="198">
        <v>4</v>
      </c>
      <c r="Q26" s="216"/>
      <c r="R26" s="216"/>
    </row>
    <row r="27" spans="1:19" s="64" customFormat="1" ht="13.2">
      <c r="A27" s="62"/>
      <c r="B27" s="40"/>
      <c r="C27" s="40"/>
      <c r="D27" s="39"/>
      <c r="E27" s="40"/>
      <c r="F27" s="66"/>
      <c r="G27" s="66"/>
      <c r="H27" s="63"/>
      <c r="I27" s="62"/>
      <c r="J27" s="62"/>
      <c r="K27" s="63"/>
      <c r="L27" s="62"/>
      <c r="M27" s="62"/>
      <c r="N27" s="63"/>
      <c r="O27" s="63"/>
      <c r="P27" s="198"/>
      <c r="Q27" s="39"/>
      <c r="R27" s="63"/>
    </row>
    <row r="28" spans="1:19" ht="15.6">
      <c r="A28" s="152" t="s">
        <v>29</v>
      </c>
      <c r="B28" s="152"/>
      <c r="C28" s="152"/>
      <c r="D28" s="152"/>
      <c r="E28" s="152"/>
      <c r="F28" s="392" t="s">
        <v>80</v>
      </c>
      <c r="G28" s="392"/>
      <c r="H28" s="262" t="s">
        <v>81</v>
      </c>
      <c r="J28" s="13"/>
      <c r="K28" s="6"/>
      <c r="L28" s="6"/>
      <c r="M28" s="14"/>
      <c r="N28" s="15"/>
      <c r="Q28" s="58"/>
    </row>
    <row r="29" spans="1:19">
      <c r="A29" s="391"/>
      <c r="B29" s="391"/>
      <c r="C29" s="391"/>
      <c r="D29" s="391"/>
      <c r="E29" s="39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221"/>
      <c r="Q29" s="61"/>
      <c r="R29" s="61"/>
    </row>
    <row r="30" spans="1:19">
      <c r="A30" s="144" t="s">
        <v>19</v>
      </c>
      <c r="B30" s="389" t="s">
        <v>9</v>
      </c>
      <c r="C30" s="389"/>
      <c r="D30" s="144" t="s">
        <v>25</v>
      </c>
      <c r="E30" s="145" t="s">
        <v>49</v>
      </c>
      <c r="F30" s="390" t="s">
        <v>26</v>
      </c>
      <c r="G30" s="390"/>
      <c r="H30" s="390"/>
      <c r="I30" s="390" t="s">
        <v>27</v>
      </c>
      <c r="J30" s="390"/>
      <c r="K30" s="390"/>
      <c r="L30" s="390" t="s">
        <v>28</v>
      </c>
      <c r="M30" s="390"/>
      <c r="N30" s="390"/>
      <c r="O30" s="146" t="s">
        <v>14</v>
      </c>
      <c r="P30" s="215" t="s">
        <v>48</v>
      </c>
      <c r="Q30" s="146" t="s">
        <v>15</v>
      </c>
    </row>
    <row r="31" spans="1:19">
      <c r="A31" s="196"/>
      <c r="B31" s="196"/>
      <c r="C31" s="196"/>
      <c r="D31" s="196"/>
      <c r="E31" s="197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</row>
    <row r="32" spans="1:19">
      <c r="A32" s="174" t="s">
        <v>16</v>
      </c>
      <c r="B32" s="64" t="s">
        <v>253</v>
      </c>
      <c r="C32" s="64" t="s">
        <v>254</v>
      </c>
      <c r="D32" s="216">
        <v>2001</v>
      </c>
      <c r="E32" s="127" t="s">
        <v>184</v>
      </c>
      <c r="F32" s="126">
        <v>91</v>
      </c>
      <c r="G32" s="126">
        <v>95</v>
      </c>
      <c r="H32" s="63">
        <v>186</v>
      </c>
      <c r="I32" s="126">
        <v>89</v>
      </c>
      <c r="J32" s="126">
        <v>91</v>
      </c>
      <c r="K32" s="63">
        <v>180</v>
      </c>
      <c r="L32" s="126">
        <v>91</v>
      </c>
      <c r="M32" s="126">
        <v>83</v>
      </c>
      <c r="N32" s="63">
        <v>174</v>
      </c>
      <c r="O32" s="63">
        <v>540</v>
      </c>
      <c r="P32" s="198">
        <v>6</v>
      </c>
      <c r="Q32" s="126" t="s">
        <v>17</v>
      </c>
      <c r="S32" s="39"/>
    </row>
    <row r="33" spans="1:19">
      <c r="A33" s="174" t="s">
        <v>17</v>
      </c>
      <c r="B33" s="64" t="s">
        <v>249</v>
      </c>
      <c r="C33" s="64" t="s">
        <v>250</v>
      </c>
      <c r="D33" s="216">
        <v>2003</v>
      </c>
      <c r="E33" s="127" t="s">
        <v>180</v>
      </c>
      <c r="F33" s="126">
        <v>92</v>
      </c>
      <c r="G33" s="126">
        <v>87</v>
      </c>
      <c r="H33" s="63">
        <v>179</v>
      </c>
      <c r="I33" s="126">
        <v>85</v>
      </c>
      <c r="J33" s="126">
        <v>92</v>
      </c>
      <c r="K33" s="63">
        <v>177</v>
      </c>
      <c r="L33" s="126">
        <v>85</v>
      </c>
      <c r="M33" s="126">
        <v>88</v>
      </c>
      <c r="N33" s="63">
        <v>173</v>
      </c>
      <c r="O33" s="63">
        <v>529</v>
      </c>
      <c r="P33" s="198">
        <v>7</v>
      </c>
      <c r="Q33" s="126" t="s">
        <v>23</v>
      </c>
      <c r="S33" s="39"/>
    </row>
    <row r="34" spans="1:19" s="64" customFormat="1" ht="13.2">
      <c r="A34" s="174" t="s">
        <v>23</v>
      </c>
      <c r="B34" s="64" t="s">
        <v>251</v>
      </c>
      <c r="C34" s="64" t="s">
        <v>252</v>
      </c>
      <c r="D34" s="216">
        <v>2002</v>
      </c>
      <c r="E34" s="127" t="s">
        <v>180</v>
      </c>
      <c r="F34" s="126">
        <v>88</v>
      </c>
      <c r="G34" s="126">
        <v>86</v>
      </c>
      <c r="H34" s="63">
        <v>174</v>
      </c>
      <c r="I34" s="126">
        <v>92</v>
      </c>
      <c r="J34" s="126">
        <v>86</v>
      </c>
      <c r="K34" s="63">
        <v>178</v>
      </c>
      <c r="L34" s="126">
        <v>84</v>
      </c>
      <c r="M34" s="126">
        <v>84</v>
      </c>
      <c r="N34" s="63">
        <v>168</v>
      </c>
      <c r="O34" s="63">
        <v>520</v>
      </c>
      <c r="P34" s="198">
        <v>4</v>
      </c>
      <c r="Q34" s="126" t="s">
        <v>23</v>
      </c>
      <c r="S34" s="39"/>
    </row>
    <row r="35" spans="1:19" s="64" customFormat="1" ht="13.2">
      <c r="A35" s="126">
        <v>4</v>
      </c>
      <c r="B35" s="68" t="s">
        <v>286</v>
      </c>
      <c r="C35" s="68" t="s">
        <v>287</v>
      </c>
      <c r="D35" s="216">
        <v>2003</v>
      </c>
      <c r="E35" s="127" t="s">
        <v>288</v>
      </c>
      <c r="F35" s="126">
        <v>92</v>
      </c>
      <c r="G35" s="126">
        <v>90</v>
      </c>
      <c r="H35" s="63">
        <v>182</v>
      </c>
      <c r="I35" s="126">
        <v>84</v>
      </c>
      <c r="J35" s="126">
        <v>88</v>
      </c>
      <c r="K35" s="63">
        <v>172</v>
      </c>
      <c r="L35" s="126">
        <v>81</v>
      </c>
      <c r="M35" s="126">
        <v>84</v>
      </c>
      <c r="N35" s="63">
        <v>165</v>
      </c>
      <c r="O35" s="63">
        <v>519</v>
      </c>
      <c r="P35" s="198">
        <v>4</v>
      </c>
      <c r="Q35" s="126" t="s">
        <v>23</v>
      </c>
      <c r="S35" s="39"/>
    </row>
    <row r="36" spans="1:19">
      <c r="A36" s="126">
        <v>5</v>
      </c>
      <c r="B36" s="68" t="s">
        <v>272</v>
      </c>
      <c r="C36" s="68" t="s">
        <v>273</v>
      </c>
      <c r="D36" s="216">
        <v>2001</v>
      </c>
      <c r="E36" s="127" t="s">
        <v>174</v>
      </c>
      <c r="F36" s="126">
        <v>84</v>
      </c>
      <c r="G36" s="126">
        <v>87</v>
      </c>
      <c r="H36" s="63">
        <v>171</v>
      </c>
      <c r="I36" s="126">
        <v>84</v>
      </c>
      <c r="J36" s="126">
        <v>88</v>
      </c>
      <c r="K36" s="63">
        <v>172</v>
      </c>
      <c r="L36" s="126">
        <v>86</v>
      </c>
      <c r="M36" s="126">
        <v>85</v>
      </c>
      <c r="N36" s="63">
        <v>171</v>
      </c>
      <c r="O36" s="63">
        <v>514</v>
      </c>
      <c r="P36" s="198">
        <v>8</v>
      </c>
      <c r="Q36" s="126" t="s">
        <v>23</v>
      </c>
    </row>
    <row r="37" spans="1:19" s="64" customFormat="1" ht="13.2">
      <c r="A37" s="126">
        <v>6</v>
      </c>
      <c r="B37" s="68" t="s">
        <v>266</v>
      </c>
      <c r="C37" s="68" t="s">
        <v>267</v>
      </c>
      <c r="D37" s="216">
        <v>2002</v>
      </c>
      <c r="E37" s="127" t="s">
        <v>197</v>
      </c>
      <c r="F37" s="126">
        <v>89</v>
      </c>
      <c r="G37" s="126">
        <v>90</v>
      </c>
      <c r="H37" s="63">
        <v>179</v>
      </c>
      <c r="I37" s="126">
        <v>89</v>
      </c>
      <c r="J37" s="126">
        <v>90</v>
      </c>
      <c r="K37" s="63">
        <v>179</v>
      </c>
      <c r="L37" s="126">
        <v>72</v>
      </c>
      <c r="M37" s="126">
        <v>77</v>
      </c>
      <c r="N37" s="63">
        <v>149</v>
      </c>
      <c r="O37" s="63">
        <v>507</v>
      </c>
      <c r="P37" s="198">
        <v>5</v>
      </c>
      <c r="Q37" s="126"/>
      <c r="S37" s="39"/>
    </row>
    <row r="38" spans="1:19" s="64" customFormat="1" ht="13.2">
      <c r="A38" s="126">
        <v>7</v>
      </c>
      <c r="B38" s="68" t="s">
        <v>289</v>
      </c>
      <c r="C38" s="68" t="s">
        <v>290</v>
      </c>
      <c r="D38" s="216">
        <v>2006</v>
      </c>
      <c r="E38" s="127" t="s">
        <v>194</v>
      </c>
      <c r="F38" s="126">
        <v>91</v>
      </c>
      <c r="G38" s="126">
        <v>89</v>
      </c>
      <c r="H38" s="63">
        <v>180</v>
      </c>
      <c r="I38" s="126">
        <v>79</v>
      </c>
      <c r="J38" s="126">
        <v>81</v>
      </c>
      <c r="K38" s="63">
        <v>160</v>
      </c>
      <c r="L38" s="126">
        <v>79</v>
      </c>
      <c r="M38" s="126">
        <v>88</v>
      </c>
      <c r="N38" s="63">
        <v>167</v>
      </c>
      <c r="O38" s="63">
        <v>507</v>
      </c>
      <c r="P38" s="198">
        <v>4</v>
      </c>
      <c r="Q38" s="126"/>
      <c r="S38" s="39"/>
    </row>
    <row r="39" spans="1:19" s="64" customFormat="1" ht="13.2">
      <c r="A39" s="126">
        <v>8</v>
      </c>
      <c r="B39" s="68" t="s">
        <v>268</v>
      </c>
      <c r="C39" s="68" t="s">
        <v>269</v>
      </c>
      <c r="D39" s="216">
        <v>2002</v>
      </c>
      <c r="E39" s="127" t="s">
        <v>197</v>
      </c>
      <c r="F39" s="126">
        <v>85</v>
      </c>
      <c r="G39" s="126">
        <v>83</v>
      </c>
      <c r="H39" s="63">
        <v>168</v>
      </c>
      <c r="I39" s="126">
        <v>85</v>
      </c>
      <c r="J39" s="126">
        <v>81</v>
      </c>
      <c r="K39" s="63">
        <v>166</v>
      </c>
      <c r="L39" s="126">
        <v>83</v>
      </c>
      <c r="M39" s="126">
        <v>85</v>
      </c>
      <c r="N39" s="63">
        <v>168</v>
      </c>
      <c r="O39" s="63">
        <v>502</v>
      </c>
      <c r="P39" s="198">
        <v>0</v>
      </c>
      <c r="Q39" s="126"/>
      <c r="S39" s="39"/>
    </row>
    <row r="40" spans="1:19">
      <c r="A40" s="126">
        <v>9</v>
      </c>
      <c r="B40" s="68" t="s">
        <v>262</v>
      </c>
      <c r="C40" s="68" t="s">
        <v>263</v>
      </c>
      <c r="D40" s="216">
        <v>2005</v>
      </c>
      <c r="E40" s="127" t="s">
        <v>187</v>
      </c>
      <c r="F40" s="126">
        <v>88</v>
      </c>
      <c r="G40" s="126">
        <v>83</v>
      </c>
      <c r="H40" s="63">
        <v>171</v>
      </c>
      <c r="I40" s="126">
        <v>81</v>
      </c>
      <c r="J40" s="126">
        <v>81</v>
      </c>
      <c r="K40" s="63">
        <v>162</v>
      </c>
      <c r="L40" s="126">
        <v>82</v>
      </c>
      <c r="M40" s="126">
        <v>85</v>
      </c>
      <c r="N40" s="63">
        <v>167</v>
      </c>
      <c r="O40" s="63">
        <v>500</v>
      </c>
      <c r="P40" s="198">
        <v>5</v>
      </c>
      <c r="Q40" s="126"/>
    </row>
    <row r="41" spans="1:19">
      <c r="A41" s="126">
        <v>10</v>
      </c>
      <c r="B41" s="68" t="s">
        <v>291</v>
      </c>
      <c r="C41" s="68" t="s">
        <v>292</v>
      </c>
      <c r="D41" s="216">
        <v>2001</v>
      </c>
      <c r="E41" s="127" t="s">
        <v>288</v>
      </c>
      <c r="F41" s="126">
        <v>88</v>
      </c>
      <c r="G41" s="126">
        <v>84</v>
      </c>
      <c r="H41" s="63">
        <v>172</v>
      </c>
      <c r="I41" s="126">
        <v>84</v>
      </c>
      <c r="J41" s="126">
        <v>83</v>
      </c>
      <c r="K41" s="63">
        <v>167</v>
      </c>
      <c r="L41" s="126">
        <v>83</v>
      </c>
      <c r="M41" s="126">
        <v>74</v>
      </c>
      <c r="N41" s="63">
        <v>157</v>
      </c>
      <c r="O41" s="63">
        <v>496</v>
      </c>
      <c r="P41" s="198">
        <v>4</v>
      </c>
      <c r="Q41" s="126"/>
    </row>
    <row r="42" spans="1:19">
      <c r="A42" s="126">
        <v>11</v>
      </c>
      <c r="B42" s="68" t="s">
        <v>293</v>
      </c>
      <c r="C42" s="68" t="s">
        <v>294</v>
      </c>
      <c r="D42" s="216">
        <v>2004</v>
      </c>
      <c r="E42" s="68" t="s">
        <v>553</v>
      </c>
      <c r="F42" s="126">
        <v>92</v>
      </c>
      <c r="G42" s="126">
        <v>94</v>
      </c>
      <c r="H42" s="63">
        <v>186</v>
      </c>
      <c r="I42" s="126">
        <v>79</v>
      </c>
      <c r="J42" s="126">
        <v>80</v>
      </c>
      <c r="K42" s="63">
        <v>159</v>
      </c>
      <c r="L42" s="126">
        <v>74</v>
      </c>
      <c r="M42" s="126">
        <v>73</v>
      </c>
      <c r="N42" s="63">
        <v>147</v>
      </c>
      <c r="O42" s="63">
        <v>492</v>
      </c>
      <c r="P42" s="198">
        <v>5</v>
      </c>
    </row>
    <row r="43" spans="1:19">
      <c r="A43" s="126">
        <v>12</v>
      </c>
      <c r="B43" s="68" t="s">
        <v>295</v>
      </c>
      <c r="C43" s="68" t="s">
        <v>296</v>
      </c>
      <c r="D43" s="216">
        <v>2005</v>
      </c>
      <c r="E43" s="127" t="s">
        <v>184</v>
      </c>
      <c r="F43" s="126">
        <v>78</v>
      </c>
      <c r="G43" s="126">
        <v>83</v>
      </c>
      <c r="H43" s="63">
        <v>161</v>
      </c>
      <c r="I43" s="126">
        <v>82</v>
      </c>
      <c r="J43" s="126">
        <v>80</v>
      </c>
      <c r="K43" s="63">
        <v>162</v>
      </c>
      <c r="L43" s="126">
        <v>79</v>
      </c>
      <c r="M43" s="126">
        <v>73</v>
      </c>
      <c r="N43" s="63">
        <v>152</v>
      </c>
      <c r="O43" s="63">
        <v>475</v>
      </c>
      <c r="P43" s="198">
        <v>3</v>
      </c>
    </row>
    <row r="44" spans="1:19">
      <c r="A44" s="126">
        <v>13</v>
      </c>
      <c r="B44" s="68" t="s">
        <v>297</v>
      </c>
      <c r="C44" s="68" t="s">
        <v>298</v>
      </c>
      <c r="D44" s="216">
        <v>2007</v>
      </c>
      <c r="E44" s="127" t="s">
        <v>215</v>
      </c>
      <c r="F44" s="126">
        <v>86</v>
      </c>
      <c r="G44" s="126">
        <v>79</v>
      </c>
      <c r="H44" s="63">
        <v>165</v>
      </c>
      <c r="I44" s="126">
        <v>76</v>
      </c>
      <c r="J44" s="126">
        <v>78</v>
      </c>
      <c r="K44" s="63">
        <v>154</v>
      </c>
      <c r="L44" s="126">
        <v>59</v>
      </c>
      <c r="M44" s="126">
        <v>70</v>
      </c>
      <c r="N44" s="63">
        <v>129</v>
      </c>
      <c r="O44" s="63">
        <v>448</v>
      </c>
      <c r="P44" s="198">
        <v>3</v>
      </c>
    </row>
    <row r="45" spans="1:19">
      <c r="A45" s="126">
        <v>14</v>
      </c>
      <c r="B45" s="68" t="s">
        <v>299</v>
      </c>
      <c r="C45" s="68" t="s">
        <v>300</v>
      </c>
      <c r="D45" s="216">
        <v>2005</v>
      </c>
      <c r="E45" s="127" t="s">
        <v>184</v>
      </c>
      <c r="F45" s="126">
        <v>72</v>
      </c>
      <c r="G45" s="126">
        <v>75</v>
      </c>
      <c r="H45" s="63">
        <v>147</v>
      </c>
      <c r="I45" s="126">
        <v>52</v>
      </c>
      <c r="J45" s="126">
        <v>74</v>
      </c>
      <c r="K45" s="63">
        <v>126</v>
      </c>
      <c r="L45" s="126">
        <v>69</v>
      </c>
      <c r="M45" s="126">
        <v>73</v>
      </c>
      <c r="N45" s="63">
        <v>142</v>
      </c>
      <c r="O45" s="63">
        <v>415</v>
      </c>
      <c r="P45" s="198">
        <v>0</v>
      </c>
    </row>
    <row r="46" spans="1:19">
      <c r="A46" s="126">
        <v>15</v>
      </c>
      <c r="B46" s="68" t="s">
        <v>270</v>
      </c>
      <c r="C46" s="68" t="s">
        <v>301</v>
      </c>
      <c r="D46" s="216">
        <v>2005</v>
      </c>
      <c r="E46" s="127" t="s">
        <v>187</v>
      </c>
      <c r="F46" s="126">
        <v>74</v>
      </c>
      <c r="G46" s="126">
        <v>86</v>
      </c>
      <c r="H46" s="63">
        <v>160</v>
      </c>
      <c r="I46" s="126">
        <v>61</v>
      </c>
      <c r="J46" s="126">
        <v>69</v>
      </c>
      <c r="K46" s="63">
        <v>130</v>
      </c>
      <c r="L46" s="126">
        <v>61</v>
      </c>
      <c r="M46" s="126">
        <v>24</v>
      </c>
      <c r="N46" s="63">
        <v>85</v>
      </c>
      <c r="O46" s="63">
        <v>375</v>
      </c>
      <c r="P46" s="198">
        <v>2</v>
      </c>
    </row>
    <row r="47" spans="1:19">
      <c r="A47" s="126">
        <v>16</v>
      </c>
      <c r="B47" s="68" t="s">
        <v>302</v>
      </c>
      <c r="C47" s="68" t="s">
        <v>303</v>
      </c>
      <c r="D47" s="216">
        <v>2005</v>
      </c>
      <c r="E47" s="127" t="s">
        <v>184</v>
      </c>
      <c r="F47" s="126">
        <v>62</v>
      </c>
      <c r="G47" s="126">
        <v>48</v>
      </c>
      <c r="H47" s="63">
        <v>110</v>
      </c>
      <c r="I47" s="126">
        <v>57</v>
      </c>
      <c r="J47" s="126">
        <v>69</v>
      </c>
      <c r="K47" s="63">
        <v>126</v>
      </c>
      <c r="L47" s="126">
        <v>56</v>
      </c>
      <c r="M47" s="126">
        <v>68</v>
      </c>
      <c r="N47" s="63">
        <v>124</v>
      </c>
      <c r="O47" s="63">
        <v>360</v>
      </c>
      <c r="P47" s="198">
        <v>0</v>
      </c>
      <c r="Q47" s="126"/>
    </row>
    <row r="48" spans="1:19">
      <c r="A48" s="126">
        <v>17</v>
      </c>
      <c r="B48" s="68" t="s">
        <v>304</v>
      </c>
      <c r="C48" s="68" t="s">
        <v>305</v>
      </c>
      <c r="D48" s="216">
        <v>2009</v>
      </c>
      <c r="E48" s="127" t="s">
        <v>306</v>
      </c>
      <c r="F48" s="126">
        <v>58</v>
      </c>
      <c r="G48" s="126">
        <v>45</v>
      </c>
      <c r="H48" s="63">
        <v>103</v>
      </c>
      <c r="I48" s="126">
        <v>46</v>
      </c>
      <c r="J48" s="126">
        <v>39</v>
      </c>
      <c r="K48" s="63">
        <v>85</v>
      </c>
      <c r="L48" s="126">
        <v>68</v>
      </c>
      <c r="M48" s="126">
        <v>41</v>
      </c>
      <c r="N48" s="63">
        <v>109</v>
      </c>
      <c r="O48" s="63">
        <v>297</v>
      </c>
      <c r="P48" s="198">
        <v>1</v>
      </c>
      <c r="Q48" s="126"/>
    </row>
    <row r="49" spans="1:16">
      <c r="A49" s="126"/>
      <c r="D49" s="216"/>
      <c r="E49" s="127"/>
      <c r="F49" s="126"/>
      <c r="G49" s="126"/>
      <c r="H49" s="63"/>
      <c r="I49" s="126"/>
      <c r="J49" s="126"/>
      <c r="K49" s="63"/>
      <c r="L49" s="126"/>
      <c r="M49" s="126"/>
      <c r="N49" s="63"/>
      <c r="O49" s="63"/>
      <c r="P49" s="198"/>
    </row>
    <row r="50" spans="1:16">
      <c r="A50" s="126"/>
      <c r="D50" s="216"/>
      <c r="E50" s="127"/>
      <c r="F50" s="126"/>
      <c r="G50" s="126"/>
      <c r="H50" s="63"/>
      <c r="I50" s="126"/>
      <c r="J50" s="126"/>
      <c r="K50" s="63"/>
      <c r="L50" s="126"/>
      <c r="M50" s="126"/>
      <c r="N50" s="63"/>
      <c r="O50" s="63"/>
      <c r="P50" s="198"/>
    </row>
  </sheetData>
  <mergeCells count="16">
    <mergeCell ref="A1:P1"/>
    <mergeCell ref="B30:C30"/>
    <mergeCell ref="F30:H30"/>
    <mergeCell ref="I30:K30"/>
    <mergeCell ref="L30:N30"/>
    <mergeCell ref="B7:C7"/>
    <mergeCell ref="F7:H7"/>
    <mergeCell ref="I7:K7"/>
    <mergeCell ref="L7:N7"/>
    <mergeCell ref="A29:E29"/>
    <mergeCell ref="F28:G28"/>
    <mergeCell ref="F5:G5"/>
    <mergeCell ref="A3:C3"/>
    <mergeCell ref="I4:M4"/>
    <mergeCell ref="N4:O4"/>
    <mergeCell ref="A6:E6"/>
  </mergeCells>
  <conditionalFormatting sqref="F2:K3 E2">
    <cfRule type="cellIs" dxfId="84" priority="3" stopIfTrue="1" operator="equal">
      <formula>100</formula>
    </cfRule>
  </conditionalFormatting>
  <pageMargins left="0.35433070866141736" right="0.35433070866141736" top="0.35433070866141736" bottom="3.937007874015748E-2" header="0" footer="0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7"/>
  <sheetViews>
    <sheetView topLeftCell="A10" workbookViewId="0">
      <selection activeCell="H28" sqref="H28"/>
    </sheetView>
  </sheetViews>
  <sheetFormatPr defaultRowHeight="14.4"/>
  <cols>
    <col min="1" max="1" width="11.33203125" style="60" customWidth="1"/>
    <col min="2" max="2" width="17.77734375" customWidth="1"/>
    <col min="3" max="3" width="14.77734375" customWidth="1"/>
    <col min="4" max="4" width="16.44140625" customWidth="1"/>
    <col min="5" max="5" width="8.88671875" style="60"/>
    <col min="6" max="6" width="8.88671875" style="292"/>
    <col min="16" max="16" width="9.21875" customWidth="1"/>
    <col min="17" max="17" width="15" customWidth="1"/>
    <col min="18" max="18" width="14.77734375" customWidth="1"/>
    <col min="19" max="19" width="12.6640625" customWidth="1"/>
    <col min="20" max="20" width="9.21875" customWidth="1"/>
  </cols>
  <sheetData>
    <row r="1" spans="1:16" ht="21">
      <c r="A1" s="383" t="s">
        <v>153</v>
      </c>
      <c r="B1" s="383"/>
      <c r="C1" s="383"/>
      <c r="D1" s="383"/>
      <c r="E1" s="383"/>
      <c r="F1" s="383"/>
      <c r="G1" s="383"/>
      <c r="H1" s="107"/>
      <c r="I1" s="107"/>
      <c r="J1" s="107"/>
      <c r="K1" s="107"/>
      <c r="L1" s="107"/>
      <c r="M1" s="107"/>
      <c r="N1" s="107"/>
      <c r="O1" s="107"/>
      <c r="P1" s="107"/>
    </row>
    <row r="2" spans="1:16" ht="21">
      <c r="A2" s="293"/>
      <c r="B2" s="233"/>
      <c r="C2" s="233"/>
      <c r="D2" s="233"/>
      <c r="E2" s="293"/>
      <c r="F2" s="299"/>
      <c r="G2" s="233"/>
      <c r="H2" s="233"/>
      <c r="I2" s="233"/>
      <c r="J2" s="233"/>
      <c r="K2" s="233"/>
      <c r="L2" s="233"/>
      <c r="M2" s="223"/>
      <c r="N2" s="233"/>
      <c r="O2" s="1"/>
      <c r="P2" s="107"/>
    </row>
    <row r="3" spans="1:16" ht="15.6">
      <c r="A3" s="384" t="s">
        <v>7</v>
      </c>
      <c r="B3" s="384"/>
      <c r="C3" s="384"/>
      <c r="D3" s="6"/>
      <c r="E3" s="92"/>
      <c r="F3" s="69" t="s">
        <v>154</v>
      </c>
      <c r="H3" s="6"/>
      <c r="I3" s="6"/>
      <c r="M3" s="8"/>
      <c r="N3" s="8"/>
      <c r="P3" s="8"/>
    </row>
    <row r="4" spans="1:16">
      <c r="A4" s="29"/>
      <c r="B4" s="234"/>
      <c r="C4" s="234"/>
      <c r="D4" s="25"/>
      <c r="E4" s="294"/>
      <c r="F4" s="30"/>
      <c r="G4" s="25"/>
      <c r="H4" s="25"/>
      <c r="I4" s="25"/>
      <c r="J4" s="25"/>
      <c r="K4" s="25"/>
      <c r="L4" s="25"/>
      <c r="M4" s="25"/>
      <c r="N4" s="29"/>
      <c r="O4" s="224"/>
      <c r="P4" s="29"/>
    </row>
    <row r="5" spans="1:16" ht="15.6">
      <c r="A5" s="302" t="s">
        <v>82</v>
      </c>
      <c r="B5" s="152"/>
      <c r="C5" s="152"/>
      <c r="D5" s="152"/>
      <c r="E5" s="236"/>
      <c r="F5" s="237"/>
      <c r="G5" s="242"/>
      <c r="P5" s="29"/>
    </row>
    <row r="6" spans="1:16">
      <c r="B6" s="103"/>
      <c r="P6" s="29"/>
    </row>
    <row r="7" spans="1:16">
      <c r="A7" s="261" t="s">
        <v>103</v>
      </c>
      <c r="B7" s="262" t="s">
        <v>104</v>
      </c>
      <c r="D7" s="262"/>
      <c r="E7" s="295"/>
      <c r="F7" s="281"/>
      <c r="G7" s="262"/>
      <c r="H7" s="262"/>
      <c r="I7" s="262"/>
      <c r="P7" s="29"/>
    </row>
    <row r="8" spans="1:16">
      <c r="B8" s="103"/>
      <c r="P8" s="29"/>
    </row>
    <row r="9" spans="1:16">
      <c r="A9" s="292" t="s">
        <v>16</v>
      </c>
      <c r="B9" s="301" t="s">
        <v>177</v>
      </c>
      <c r="C9" t="s">
        <v>234</v>
      </c>
      <c r="D9" t="s">
        <v>235</v>
      </c>
      <c r="E9" s="60">
        <v>555</v>
      </c>
      <c r="P9" s="29"/>
    </row>
    <row r="10" spans="1:16">
      <c r="A10" s="292"/>
      <c r="B10" s="301"/>
      <c r="C10" t="s">
        <v>236</v>
      </c>
      <c r="D10" t="s">
        <v>237</v>
      </c>
      <c r="E10" s="60">
        <v>540</v>
      </c>
      <c r="P10" s="29"/>
    </row>
    <row r="11" spans="1:16">
      <c r="A11" s="292"/>
      <c r="B11" s="238"/>
      <c r="C11" t="s">
        <v>238</v>
      </c>
      <c r="D11" t="s">
        <v>239</v>
      </c>
      <c r="E11" s="60">
        <v>534</v>
      </c>
      <c r="F11" s="292">
        <v>1629</v>
      </c>
      <c r="P11" s="29"/>
    </row>
    <row r="12" spans="1:16">
      <c r="A12" s="292"/>
      <c r="B12" s="238"/>
      <c r="P12" s="29"/>
    </row>
    <row r="13" spans="1:16">
      <c r="A13" s="292" t="s">
        <v>17</v>
      </c>
      <c r="B13" s="238" t="s">
        <v>240</v>
      </c>
      <c r="C13" t="s">
        <v>241</v>
      </c>
      <c r="D13" t="s">
        <v>242</v>
      </c>
      <c r="E13" s="60">
        <v>548</v>
      </c>
    </row>
    <row r="14" spans="1:16">
      <c r="A14" s="292"/>
      <c r="B14" s="238"/>
      <c r="C14" t="s">
        <v>243</v>
      </c>
      <c r="D14" t="s">
        <v>244</v>
      </c>
      <c r="E14" s="60">
        <v>530</v>
      </c>
    </row>
    <row r="15" spans="1:16">
      <c r="A15" s="292"/>
      <c r="B15" s="238"/>
      <c r="C15" t="s">
        <v>245</v>
      </c>
      <c r="D15" t="s">
        <v>246</v>
      </c>
      <c r="E15" s="60">
        <v>524</v>
      </c>
      <c r="F15" s="292">
        <v>1602</v>
      </c>
    </row>
    <row r="16" spans="1:16">
      <c r="A16" s="292"/>
      <c r="B16" s="238"/>
    </row>
    <row r="17" spans="1:6">
      <c r="A17" s="292" t="s">
        <v>23</v>
      </c>
      <c r="B17" s="238" t="s">
        <v>180</v>
      </c>
      <c r="C17" t="s">
        <v>247</v>
      </c>
      <c r="D17" t="s">
        <v>248</v>
      </c>
      <c r="E17" s="60">
        <v>534</v>
      </c>
    </row>
    <row r="18" spans="1:6">
      <c r="C18" t="s">
        <v>249</v>
      </c>
      <c r="D18" t="s">
        <v>250</v>
      </c>
      <c r="E18" s="60">
        <v>529</v>
      </c>
    </row>
    <row r="19" spans="1:6">
      <c r="C19" t="s">
        <v>251</v>
      </c>
      <c r="D19" t="s">
        <v>252</v>
      </c>
      <c r="E19" s="60">
        <v>520</v>
      </c>
      <c r="F19" s="292">
        <v>1583</v>
      </c>
    </row>
    <row r="21" spans="1:6">
      <c r="A21" s="60">
        <v>4</v>
      </c>
      <c r="B21" t="s">
        <v>184</v>
      </c>
      <c r="C21" t="s">
        <v>253</v>
      </c>
      <c r="D21" t="s">
        <v>254</v>
      </c>
      <c r="E21" s="60">
        <v>540</v>
      </c>
      <c r="F21" s="288"/>
    </row>
    <row r="22" spans="1:6">
      <c r="C22" t="s">
        <v>255</v>
      </c>
      <c r="D22" t="s">
        <v>256</v>
      </c>
      <c r="E22" s="60">
        <v>529</v>
      </c>
      <c r="F22" s="288"/>
    </row>
    <row r="23" spans="1:6">
      <c r="C23" t="s">
        <v>257</v>
      </c>
      <c r="D23" t="s">
        <v>258</v>
      </c>
      <c r="E23" s="60">
        <v>497</v>
      </c>
      <c r="F23" s="288">
        <v>1566</v>
      </c>
    </row>
    <row r="24" spans="1:6">
      <c r="F24" s="288"/>
    </row>
    <row r="25" spans="1:6">
      <c r="A25" s="60">
        <v>5</v>
      </c>
      <c r="B25" t="s">
        <v>187</v>
      </c>
      <c r="C25" t="s">
        <v>259</v>
      </c>
      <c r="D25" t="s">
        <v>260</v>
      </c>
      <c r="E25" s="60">
        <v>517</v>
      </c>
      <c r="F25" s="288"/>
    </row>
    <row r="26" spans="1:6">
      <c r="C26" t="s">
        <v>261</v>
      </c>
      <c r="D26" t="s">
        <v>186</v>
      </c>
      <c r="E26" s="60">
        <v>509</v>
      </c>
      <c r="F26" s="288"/>
    </row>
    <row r="27" spans="1:6">
      <c r="C27" t="s">
        <v>262</v>
      </c>
      <c r="D27" t="s">
        <v>263</v>
      </c>
      <c r="E27" s="60">
        <v>500</v>
      </c>
      <c r="F27" s="288">
        <v>1526</v>
      </c>
    </row>
    <row r="28" spans="1:6">
      <c r="F28" s="288"/>
    </row>
    <row r="29" spans="1:6">
      <c r="A29" s="60">
        <v>6</v>
      </c>
      <c r="B29" t="s">
        <v>197</v>
      </c>
      <c r="C29" t="s">
        <v>264</v>
      </c>
      <c r="D29" t="s">
        <v>265</v>
      </c>
      <c r="E29" s="60">
        <v>512</v>
      </c>
      <c r="F29" s="288"/>
    </row>
    <row r="30" spans="1:6">
      <c r="C30" t="s">
        <v>266</v>
      </c>
      <c r="D30" t="s">
        <v>267</v>
      </c>
      <c r="E30" s="60">
        <v>507</v>
      </c>
      <c r="F30" s="288"/>
    </row>
    <row r="31" spans="1:6">
      <c r="C31" t="s">
        <v>268</v>
      </c>
      <c r="D31" t="s">
        <v>269</v>
      </c>
      <c r="E31" s="60">
        <v>502</v>
      </c>
      <c r="F31" s="288">
        <v>1521</v>
      </c>
    </row>
    <row r="32" spans="1:6">
      <c r="F32" s="288"/>
    </row>
    <row r="33" spans="1:6">
      <c r="A33" s="60">
        <v>7</v>
      </c>
      <c r="B33" t="s">
        <v>174</v>
      </c>
      <c r="C33" t="s">
        <v>270</v>
      </c>
      <c r="D33" t="s">
        <v>271</v>
      </c>
      <c r="E33" s="60">
        <v>516</v>
      </c>
      <c r="F33" s="288"/>
    </row>
    <row r="34" spans="1:6">
      <c r="C34" t="s">
        <v>272</v>
      </c>
      <c r="D34" t="s">
        <v>273</v>
      </c>
      <c r="E34" s="60">
        <v>514</v>
      </c>
      <c r="F34" s="288"/>
    </row>
    <row r="35" spans="1:6">
      <c r="C35" t="s">
        <v>274</v>
      </c>
      <c r="D35" t="s">
        <v>275</v>
      </c>
      <c r="E35" s="60">
        <v>256</v>
      </c>
      <c r="F35" s="288">
        <v>1286</v>
      </c>
    </row>
    <row r="36" spans="1:6">
      <c r="F36" s="288"/>
    </row>
    <row r="37" spans="1:6">
      <c r="F37" s="288"/>
    </row>
  </sheetData>
  <mergeCells count="2">
    <mergeCell ref="A3:C3"/>
    <mergeCell ref="A1:G1"/>
  </mergeCells>
  <conditionalFormatting sqref="E2:K2 H3:I3">
    <cfRule type="cellIs" dxfId="83" priority="1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11E5E-0E56-430C-A8E9-8118F40873D5}">
  <sheetPr>
    <pageSetUpPr fitToPage="1"/>
  </sheetPr>
  <dimension ref="A1:X42"/>
  <sheetViews>
    <sheetView topLeftCell="A13" zoomScaleNormal="100" workbookViewId="0">
      <selection activeCell="I13" sqref="I13"/>
    </sheetView>
  </sheetViews>
  <sheetFormatPr defaultRowHeight="14.4"/>
  <cols>
    <col min="1" max="1" width="5.44140625" customWidth="1"/>
    <col min="2" max="2" width="13.33203125" style="68" customWidth="1"/>
    <col min="3" max="3" width="16.109375" style="68" customWidth="1"/>
    <col min="4" max="4" width="6.5546875" customWidth="1"/>
    <col min="5" max="5" width="16.6640625" customWidth="1"/>
    <col min="6" max="7" width="4.77734375" customWidth="1"/>
    <col min="8" max="8" width="5.33203125" customWidth="1"/>
    <col min="9" max="10" width="4.77734375" customWidth="1"/>
    <col min="11" max="11" width="5.33203125" customWidth="1"/>
    <col min="12" max="13" width="4.77734375" customWidth="1"/>
    <col min="14" max="14" width="5.33203125" customWidth="1"/>
    <col min="15" max="15" width="7.33203125" customWidth="1"/>
    <col min="16" max="16" width="4.44140625" style="220" customWidth="1"/>
    <col min="17" max="17" width="6.77734375" customWidth="1"/>
    <col min="18" max="18" width="6.5546875" customWidth="1"/>
    <col min="19" max="19" width="7.5546875" customWidth="1"/>
  </cols>
  <sheetData>
    <row r="1" spans="1:24" s="2" customFormat="1" ht="23.25" customHeight="1">
      <c r="A1" s="383" t="s">
        <v>153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107"/>
      <c r="R1" s="107"/>
      <c r="S1" s="1"/>
      <c r="V1" s="3"/>
      <c r="W1" s="4"/>
      <c r="X1" s="1"/>
    </row>
    <row r="2" spans="1:24" s="2" customFormat="1" ht="21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223"/>
      <c r="N2" s="312"/>
      <c r="O2" s="1"/>
      <c r="P2" s="107"/>
      <c r="Q2" s="1"/>
      <c r="R2" s="1"/>
      <c r="S2" s="1"/>
      <c r="V2" s="3"/>
      <c r="W2" s="4"/>
      <c r="X2" s="1"/>
    </row>
    <row r="3" spans="1:24" s="8" customFormat="1" ht="15.6">
      <c r="A3" s="384" t="s">
        <v>7</v>
      </c>
      <c r="B3" s="384"/>
      <c r="C3" s="384"/>
      <c r="D3" s="6"/>
      <c r="E3" s="7"/>
      <c r="F3" s="6"/>
      <c r="G3" s="6"/>
      <c r="H3" s="6"/>
      <c r="I3" s="6"/>
      <c r="J3" s="6"/>
      <c r="K3" s="6"/>
      <c r="O3" s="69" t="s">
        <v>154</v>
      </c>
      <c r="R3" s="162"/>
      <c r="S3" s="6"/>
      <c r="X3" s="6"/>
    </row>
    <row r="4" spans="1:24">
      <c r="A4" s="321"/>
      <c r="B4" s="59"/>
      <c r="C4" s="59"/>
      <c r="D4" s="321"/>
      <c r="E4" s="59"/>
      <c r="F4" s="321"/>
      <c r="G4" s="321"/>
      <c r="H4" s="321"/>
      <c r="I4" s="393"/>
      <c r="J4" s="393"/>
      <c r="K4" s="393"/>
      <c r="L4" s="393"/>
      <c r="M4" s="393"/>
      <c r="N4" s="393"/>
      <c r="O4" s="393"/>
      <c r="P4" s="219"/>
      <c r="Q4" s="321"/>
      <c r="R4" s="321"/>
    </row>
    <row r="5" spans="1:24" ht="15.6">
      <c r="A5" s="152" t="s">
        <v>101</v>
      </c>
      <c r="B5" s="152"/>
      <c r="C5" s="152"/>
      <c r="D5" s="152"/>
      <c r="E5" s="152"/>
      <c r="F5" s="392" t="s">
        <v>132</v>
      </c>
      <c r="G5" s="392"/>
      <c r="H5" s="262" t="s">
        <v>133</v>
      </c>
      <c r="I5" s="242"/>
      <c r="J5" s="242"/>
      <c r="K5" s="242"/>
      <c r="L5" s="6"/>
      <c r="M5" s="14"/>
      <c r="N5" s="15"/>
      <c r="Q5" s="321"/>
    </row>
    <row r="6" spans="1:24">
      <c r="A6" s="391"/>
      <c r="B6" s="391"/>
      <c r="C6" s="391"/>
      <c r="D6" s="391"/>
      <c r="E6" s="39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219"/>
      <c r="Q6" s="321"/>
      <c r="R6" s="321"/>
    </row>
    <row r="7" spans="1:24">
      <c r="A7" s="317" t="s">
        <v>19</v>
      </c>
      <c r="B7" s="389" t="s">
        <v>9</v>
      </c>
      <c r="C7" s="389"/>
      <c r="D7" s="317" t="s">
        <v>25</v>
      </c>
      <c r="E7" s="145" t="s">
        <v>49</v>
      </c>
      <c r="F7" s="390" t="s">
        <v>26</v>
      </c>
      <c r="G7" s="390"/>
      <c r="H7" s="390"/>
      <c r="I7" s="390" t="s">
        <v>27</v>
      </c>
      <c r="J7" s="390"/>
      <c r="K7" s="390"/>
      <c r="L7" s="390" t="s">
        <v>28</v>
      </c>
      <c r="M7" s="390"/>
      <c r="N7" s="390"/>
      <c r="O7" s="318" t="s">
        <v>14</v>
      </c>
      <c r="P7" s="318" t="s">
        <v>48</v>
      </c>
      <c r="Q7" s="329"/>
    </row>
    <row r="8" spans="1:24">
      <c r="A8" s="196"/>
      <c r="B8" s="196"/>
      <c r="C8" s="196"/>
      <c r="D8" s="196"/>
      <c r="E8" s="197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</row>
    <row r="9" spans="1:24" s="64" customFormat="1" ht="13.2">
      <c r="A9" s="175" t="s">
        <v>16</v>
      </c>
      <c r="B9" s="176" t="s">
        <v>172</v>
      </c>
      <c r="C9" s="176" t="s">
        <v>173</v>
      </c>
      <c r="D9" s="126">
        <v>1985</v>
      </c>
      <c r="E9" s="68" t="s">
        <v>174</v>
      </c>
      <c r="F9" s="126">
        <v>90</v>
      </c>
      <c r="G9" s="126">
        <v>96</v>
      </c>
      <c r="H9" s="63">
        <v>186</v>
      </c>
      <c r="I9" s="126">
        <v>85</v>
      </c>
      <c r="J9" s="126">
        <v>97</v>
      </c>
      <c r="K9" s="63">
        <v>182</v>
      </c>
      <c r="L9" s="126">
        <v>88</v>
      </c>
      <c r="M9" s="126">
        <v>89</v>
      </c>
      <c r="N9" s="63">
        <v>177</v>
      </c>
      <c r="O9" s="63">
        <v>545</v>
      </c>
      <c r="P9" s="198">
        <v>6</v>
      </c>
      <c r="Q9" s="216"/>
    </row>
    <row r="10" spans="1:24" s="64" customFormat="1" ht="13.2">
      <c r="A10" s="175" t="s">
        <v>17</v>
      </c>
      <c r="B10" s="64" t="s">
        <v>175</v>
      </c>
      <c r="C10" s="64" t="s">
        <v>176</v>
      </c>
      <c r="D10" s="126">
        <v>1976</v>
      </c>
      <c r="E10" s="68" t="s">
        <v>177</v>
      </c>
      <c r="F10" s="216">
        <v>95</v>
      </c>
      <c r="G10" s="216">
        <v>93</v>
      </c>
      <c r="H10" s="63">
        <v>188</v>
      </c>
      <c r="I10" s="67">
        <v>94</v>
      </c>
      <c r="J10" s="67">
        <v>87</v>
      </c>
      <c r="K10" s="63">
        <v>181</v>
      </c>
      <c r="L10" s="67">
        <v>78</v>
      </c>
      <c r="M10" s="67">
        <v>83</v>
      </c>
      <c r="N10" s="63">
        <v>161</v>
      </c>
      <c r="O10" s="63">
        <v>530</v>
      </c>
      <c r="P10" s="198">
        <v>6</v>
      </c>
      <c r="Q10" s="216"/>
    </row>
    <row r="11" spans="1:24" s="64" customFormat="1" ht="13.2">
      <c r="A11" s="175" t="s">
        <v>23</v>
      </c>
      <c r="B11" s="64" t="s">
        <v>178</v>
      </c>
      <c r="C11" s="64" t="s">
        <v>179</v>
      </c>
      <c r="D11" s="126">
        <v>1993</v>
      </c>
      <c r="E11" s="127" t="s">
        <v>180</v>
      </c>
      <c r="F11" s="126">
        <v>91</v>
      </c>
      <c r="G11" s="126">
        <v>92</v>
      </c>
      <c r="H11" s="63">
        <v>183</v>
      </c>
      <c r="I11" s="126">
        <v>81</v>
      </c>
      <c r="J11" s="126">
        <v>91</v>
      </c>
      <c r="K11" s="63">
        <v>172</v>
      </c>
      <c r="L11" s="126">
        <v>86</v>
      </c>
      <c r="M11" s="126">
        <v>88</v>
      </c>
      <c r="N11" s="63">
        <v>174</v>
      </c>
      <c r="O11" s="63">
        <v>529</v>
      </c>
      <c r="P11" s="198">
        <v>6</v>
      </c>
      <c r="Q11" s="216"/>
    </row>
    <row r="12" spans="1:24" s="64" customFormat="1" ht="13.2">
      <c r="A12" s="321">
        <v>4</v>
      </c>
      <c r="B12" s="68" t="s">
        <v>178</v>
      </c>
      <c r="C12" s="68" t="s">
        <v>181</v>
      </c>
      <c r="D12" s="216">
        <v>1985</v>
      </c>
      <c r="E12" s="68" t="s">
        <v>177</v>
      </c>
      <c r="F12" s="126">
        <v>90</v>
      </c>
      <c r="G12" s="126">
        <v>94</v>
      </c>
      <c r="H12" s="63">
        <v>184</v>
      </c>
      <c r="I12" s="126">
        <v>89</v>
      </c>
      <c r="J12" s="126">
        <v>92</v>
      </c>
      <c r="K12" s="63">
        <v>181</v>
      </c>
      <c r="L12" s="126">
        <v>72</v>
      </c>
      <c r="M12" s="126">
        <v>86</v>
      </c>
      <c r="N12" s="63">
        <v>158</v>
      </c>
      <c r="O12" s="63">
        <v>523</v>
      </c>
      <c r="P12" s="198">
        <v>3</v>
      </c>
      <c r="Q12" s="216"/>
    </row>
    <row r="13" spans="1:24" s="64" customFormat="1" ht="13.2">
      <c r="A13" s="321">
        <v>5</v>
      </c>
      <c r="B13" s="68" t="s">
        <v>182</v>
      </c>
      <c r="C13" s="68" t="s">
        <v>183</v>
      </c>
      <c r="D13" s="126">
        <v>1987</v>
      </c>
      <c r="E13" s="127" t="s">
        <v>184</v>
      </c>
      <c r="F13" s="216">
        <v>92</v>
      </c>
      <c r="G13" s="216">
        <v>89</v>
      </c>
      <c r="H13" s="63">
        <v>181</v>
      </c>
      <c r="I13" s="216">
        <v>80</v>
      </c>
      <c r="J13" s="216">
        <v>90</v>
      </c>
      <c r="K13" s="63">
        <v>170</v>
      </c>
      <c r="L13" s="216">
        <v>86</v>
      </c>
      <c r="M13" s="216">
        <v>80</v>
      </c>
      <c r="N13" s="63">
        <v>166</v>
      </c>
      <c r="O13" s="63">
        <v>517</v>
      </c>
      <c r="P13" s="198">
        <v>6</v>
      </c>
      <c r="Q13" s="216"/>
    </row>
    <row r="14" spans="1:24" s="64" customFormat="1" ht="13.2">
      <c r="A14" s="359">
        <v>6</v>
      </c>
      <c r="B14" s="68" t="s">
        <v>185</v>
      </c>
      <c r="C14" s="68" t="s">
        <v>186</v>
      </c>
      <c r="D14" s="216">
        <v>1975</v>
      </c>
      <c r="E14" s="68" t="s">
        <v>187</v>
      </c>
      <c r="F14" s="65">
        <v>87</v>
      </c>
      <c r="G14" s="65">
        <v>84</v>
      </c>
      <c r="H14" s="63">
        <v>171</v>
      </c>
      <c r="I14" s="381">
        <v>85</v>
      </c>
      <c r="J14" s="381">
        <v>85</v>
      </c>
      <c r="K14" s="63">
        <v>170</v>
      </c>
      <c r="L14" s="381">
        <v>82</v>
      </c>
      <c r="M14" s="381">
        <v>86</v>
      </c>
      <c r="N14" s="63">
        <v>168</v>
      </c>
      <c r="O14" s="63">
        <v>509</v>
      </c>
      <c r="P14" s="198">
        <v>4</v>
      </c>
      <c r="Q14" s="216"/>
    </row>
    <row r="15" spans="1:24" s="64" customFormat="1" ht="13.2">
      <c r="A15" s="359">
        <v>7</v>
      </c>
      <c r="B15" s="68" t="s">
        <v>188</v>
      </c>
      <c r="C15" s="68" t="s">
        <v>189</v>
      </c>
      <c r="D15" s="216">
        <v>1985</v>
      </c>
      <c r="E15" s="68" t="s">
        <v>187</v>
      </c>
      <c r="F15" s="65">
        <v>89</v>
      </c>
      <c r="G15" s="65">
        <v>95</v>
      </c>
      <c r="H15" s="63">
        <v>184</v>
      </c>
      <c r="I15" s="381">
        <v>82</v>
      </c>
      <c r="J15" s="381">
        <v>80</v>
      </c>
      <c r="K15" s="63">
        <v>162</v>
      </c>
      <c r="L15" s="381">
        <v>69</v>
      </c>
      <c r="M15" s="381">
        <v>86</v>
      </c>
      <c r="N15" s="63">
        <v>155</v>
      </c>
      <c r="O15" s="63">
        <v>501</v>
      </c>
      <c r="P15" s="198">
        <v>3</v>
      </c>
      <c r="Q15" s="216"/>
    </row>
    <row r="16" spans="1:24" s="64" customFormat="1" ht="13.2">
      <c r="A16" s="359">
        <v>8</v>
      </c>
      <c r="B16" s="68" t="s">
        <v>190</v>
      </c>
      <c r="C16" s="68" t="s">
        <v>191</v>
      </c>
      <c r="D16" s="216">
        <v>1979</v>
      </c>
      <c r="E16" s="68" t="s">
        <v>180</v>
      </c>
      <c r="F16" s="65">
        <v>92</v>
      </c>
      <c r="G16" s="65">
        <v>85</v>
      </c>
      <c r="H16" s="63">
        <v>177</v>
      </c>
      <c r="I16" s="381">
        <v>81</v>
      </c>
      <c r="J16" s="381">
        <v>87</v>
      </c>
      <c r="K16" s="63">
        <v>168</v>
      </c>
      <c r="L16" s="381">
        <v>74</v>
      </c>
      <c r="M16" s="381">
        <v>80</v>
      </c>
      <c r="N16" s="63">
        <v>154</v>
      </c>
      <c r="O16" s="63">
        <v>499</v>
      </c>
      <c r="P16" s="198">
        <v>4</v>
      </c>
      <c r="Q16" s="216"/>
    </row>
    <row r="17" spans="1:19" s="64" customFormat="1" ht="13.2">
      <c r="A17" s="359">
        <v>9</v>
      </c>
      <c r="B17" s="68" t="s">
        <v>192</v>
      </c>
      <c r="C17" s="68" t="s">
        <v>193</v>
      </c>
      <c r="D17" s="216">
        <v>1981</v>
      </c>
      <c r="E17" s="68" t="s">
        <v>194</v>
      </c>
      <c r="F17" s="65">
        <v>88</v>
      </c>
      <c r="G17" s="65">
        <v>93</v>
      </c>
      <c r="H17" s="63">
        <v>181</v>
      </c>
      <c r="I17" s="381">
        <v>69</v>
      </c>
      <c r="J17" s="381">
        <v>80</v>
      </c>
      <c r="K17" s="63">
        <v>149</v>
      </c>
      <c r="L17" s="381">
        <v>80</v>
      </c>
      <c r="M17" s="381">
        <v>72</v>
      </c>
      <c r="N17" s="63">
        <v>152</v>
      </c>
      <c r="O17" s="63">
        <v>482</v>
      </c>
      <c r="P17" s="198">
        <v>6</v>
      </c>
      <c r="Q17" s="216"/>
    </row>
    <row r="18" spans="1:19" s="64" customFormat="1" ht="13.2">
      <c r="A18" s="359">
        <v>10</v>
      </c>
      <c r="B18" s="68" t="s">
        <v>195</v>
      </c>
      <c r="C18" s="68" t="s">
        <v>196</v>
      </c>
      <c r="D18" s="216">
        <v>1992</v>
      </c>
      <c r="E18" s="68" t="s">
        <v>197</v>
      </c>
      <c r="F18" s="65">
        <v>89</v>
      </c>
      <c r="G18" s="65">
        <v>84</v>
      </c>
      <c r="H18" s="63">
        <v>173</v>
      </c>
      <c r="I18" s="381">
        <v>71</v>
      </c>
      <c r="J18" s="381">
        <v>72</v>
      </c>
      <c r="K18" s="63">
        <v>143</v>
      </c>
      <c r="L18" s="381">
        <v>80</v>
      </c>
      <c r="M18" s="381">
        <v>79</v>
      </c>
      <c r="N18" s="63">
        <v>159</v>
      </c>
      <c r="O18" s="63">
        <v>475</v>
      </c>
      <c r="P18" s="198">
        <v>3</v>
      </c>
      <c r="Q18" s="68"/>
      <c r="R18" s="63"/>
    </row>
    <row r="19" spans="1:19" s="64" customFormat="1" ht="13.2">
      <c r="A19" s="359">
        <v>11</v>
      </c>
      <c r="B19" s="68" t="s">
        <v>198</v>
      </c>
      <c r="C19" s="68" t="s">
        <v>199</v>
      </c>
      <c r="D19" s="216">
        <v>2000</v>
      </c>
      <c r="E19" s="68" t="s">
        <v>553</v>
      </c>
      <c r="F19" s="65">
        <v>84</v>
      </c>
      <c r="G19" s="65">
        <v>91</v>
      </c>
      <c r="H19" s="63">
        <v>175</v>
      </c>
      <c r="I19" s="381">
        <v>75</v>
      </c>
      <c r="J19" s="381">
        <v>76</v>
      </c>
      <c r="K19" s="63">
        <v>151</v>
      </c>
      <c r="L19" s="381">
        <v>65</v>
      </c>
      <c r="M19" s="381">
        <v>81</v>
      </c>
      <c r="N19" s="63">
        <v>146</v>
      </c>
      <c r="O19" s="63">
        <v>472</v>
      </c>
      <c r="P19" s="198">
        <v>4</v>
      </c>
      <c r="Q19" s="216"/>
    </row>
    <row r="20" spans="1:19" s="64" customFormat="1" ht="13.2">
      <c r="A20" s="359">
        <v>12</v>
      </c>
      <c r="B20" s="68" t="s">
        <v>201</v>
      </c>
      <c r="C20" s="68" t="s">
        <v>202</v>
      </c>
      <c r="D20" s="216">
        <v>1999</v>
      </c>
      <c r="E20" s="68" t="s">
        <v>177</v>
      </c>
      <c r="F20" s="65">
        <v>74</v>
      </c>
      <c r="G20" s="65">
        <v>82</v>
      </c>
      <c r="H20" s="63">
        <v>156</v>
      </c>
      <c r="I20" s="381">
        <v>57</v>
      </c>
      <c r="J20" s="381">
        <v>69</v>
      </c>
      <c r="K20" s="63">
        <v>126</v>
      </c>
      <c r="L20" s="381">
        <v>52</v>
      </c>
      <c r="M20" s="381">
        <v>44</v>
      </c>
      <c r="N20" s="63">
        <v>96</v>
      </c>
      <c r="O20" s="63">
        <v>378</v>
      </c>
      <c r="P20" s="198">
        <v>2</v>
      </c>
      <c r="Q20" s="216"/>
    </row>
    <row r="21" spans="1:19" s="64" customFormat="1" ht="13.2">
      <c r="A21" s="62"/>
      <c r="B21" s="40"/>
      <c r="C21" s="40"/>
      <c r="D21" s="39"/>
      <c r="E21" s="40"/>
      <c r="F21" s="66"/>
      <c r="G21" s="66"/>
      <c r="H21" s="63"/>
      <c r="I21" s="62"/>
      <c r="J21" s="62"/>
      <c r="K21" s="63"/>
      <c r="L21" s="62"/>
      <c r="M21" s="62"/>
      <c r="N21" s="63"/>
      <c r="O21" s="63"/>
      <c r="P21" s="198"/>
      <c r="Q21" s="39"/>
      <c r="R21" s="63"/>
    </row>
    <row r="22" spans="1:19" ht="15.6">
      <c r="A22" s="152" t="s">
        <v>102</v>
      </c>
      <c r="B22" s="152"/>
      <c r="C22" s="152"/>
      <c r="D22" s="152"/>
      <c r="E22" s="152"/>
      <c r="F22" s="392" t="s">
        <v>130</v>
      </c>
      <c r="G22" s="392"/>
      <c r="H22" s="262" t="s">
        <v>131</v>
      </c>
      <c r="I22" s="242"/>
      <c r="J22" s="242"/>
      <c r="K22" s="242"/>
      <c r="L22" s="6"/>
      <c r="M22" s="14"/>
      <c r="N22" s="15"/>
      <c r="Q22" s="321"/>
    </row>
    <row r="23" spans="1:19">
      <c r="A23" s="391"/>
      <c r="B23" s="391"/>
      <c r="C23" s="391"/>
      <c r="D23" s="391"/>
      <c r="E23" s="391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221"/>
      <c r="Q23" s="319"/>
      <c r="R23" s="319"/>
    </row>
    <row r="24" spans="1:19">
      <c r="A24" s="317" t="s">
        <v>19</v>
      </c>
      <c r="B24" s="389" t="s">
        <v>9</v>
      </c>
      <c r="C24" s="389"/>
      <c r="D24" s="317" t="s">
        <v>25</v>
      </c>
      <c r="E24" s="145" t="s">
        <v>49</v>
      </c>
      <c r="F24" s="390" t="s">
        <v>26</v>
      </c>
      <c r="G24" s="390"/>
      <c r="H24" s="390"/>
      <c r="I24" s="390" t="s">
        <v>27</v>
      </c>
      <c r="J24" s="390"/>
      <c r="K24" s="390"/>
      <c r="L24" s="390" t="s">
        <v>28</v>
      </c>
      <c r="M24" s="390"/>
      <c r="N24" s="390"/>
      <c r="O24" s="318" t="s">
        <v>14</v>
      </c>
      <c r="P24" s="318" t="s">
        <v>48</v>
      </c>
      <c r="Q24" s="329"/>
    </row>
    <row r="25" spans="1:19">
      <c r="A25" s="196"/>
      <c r="B25" s="196"/>
      <c r="C25" s="196"/>
      <c r="D25" s="196"/>
      <c r="E25" s="197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</row>
    <row r="26" spans="1:19">
      <c r="A26" s="174" t="s">
        <v>16</v>
      </c>
      <c r="B26" s="64" t="s">
        <v>203</v>
      </c>
      <c r="C26" s="64" t="s">
        <v>204</v>
      </c>
      <c r="D26" s="216">
        <v>2002</v>
      </c>
      <c r="E26" s="127" t="s">
        <v>180</v>
      </c>
      <c r="F26" s="126">
        <v>95</v>
      </c>
      <c r="G26" s="126">
        <v>91</v>
      </c>
      <c r="H26" s="63">
        <v>186</v>
      </c>
      <c r="I26" s="126">
        <v>84</v>
      </c>
      <c r="J26" s="126">
        <v>86</v>
      </c>
      <c r="K26" s="63">
        <v>170</v>
      </c>
      <c r="L26" s="126">
        <v>76</v>
      </c>
      <c r="M26" s="126">
        <v>85</v>
      </c>
      <c r="N26" s="63">
        <v>161</v>
      </c>
      <c r="O26" s="63">
        <v>517</v>
      </c>
      <c r="P26" s="198">
        <v>7</v>
      </c>
      <c r="Q26" s="126"/>
      <c r="S26" s="39"/>
    </row>
    <row r="27" spans="1:19">
      <c r="A27" s="174" t="s">
        <v>17</v>
      </c>
      <c r="B27" s="64" t="s">
        <v>205</v>
      </c>
      <c r="C27" s="64" t="s">
        <v>206</v>
      </c>
      <c r="D27" s="216">
        <v>2003</v>
      </c>
      <c r="E27" s="127" t="s">
        <v>187</v>
      </c>
      <c r="F27" s="126">
        <v>82</v>
      </c>
      <c r="G27" s="126">
        <v>93</v>
      </c>
      <c r="H27" s="63">
        <v>175</v>
      </c>
      <c r="I27" s="126">
        <v>84</v>
      </c>
      <c r="J27" s="126">
        <v>85</v>
      </c>
      <c r="K27" s="63">
        <v>169</v>
      </c>
      <c r="L27" s="126">
        <v>78</v>
      </c>
      <c r="M27" s="126">
        <v>86</v>
      </c>
      <c r="N27" s="63">
        <v>164</v>
      </c>
      <c r="O27" s="63">
        <v>508</v>
      </c>
      <c r="P27" s="198">
        <v>7</v>
      </c>
      <c r="Q27" s="126"/>
      <c r="S27" s="39"/>
    </row>
    <row r="28" spans="1:19" s="64" customFormat="1" ht="13.2">
      <c r="A28" s="174" t="s">
        <v>23</v>
      </c>
      <c r="B28" s="64" t="s">
        <v>207</v>
      </c>
      <c r="C28" s="64" t="s">
        <v>208</v>
      </c>
      <c r="D28" s="216">
        <v>2003</v>
      </c>
      <c r="E28" s="127" t="s">
        <v>187</v>
      </c>
      <c r="F28" s="126">
        <v>92</v>
      </c>
      <c r="G28" s="126">
        <v>89</v>
      </c>
      <c r="H28" s="63">
        <v>181</v>
      </c>
      <c r="I28" s="126">
        <v>80</v>
      </c>
      <c r="J28" s="126">
        <v>78</v>
      </c>
      <c r="K28" s="63">
        <v>158</v>
      </c>
      <c r="L28" s="126">
        <v>78</v>
      </c>
      <c r="M28" s="126">
        <v>86</v>
      </c>
      <c r="N28" s="63">
        <v>164</v>
      </c>
      <c r="O28" s="63">
        <v>503</v>
      </c>
      <c r="P28" s="198">
        <v>5</v>
      </c>
      <c r="Q28" s="126"/>
      <c r="S28" s="39"/>
    </row>
    <row r="29" spans="1:19" s="64" customFormat="1" ht="13.2">
      <c r="A29" s="126">
        <v>4</v>
      </c>
      <c r="B29" s="68" t="s">
        <v>209</v>
      </c>
      <c r="C29" s="68" t="s">
        <v>210</v>
      </c>
      <c r="D29" s="216">
        <v>2006</v>
      </c>
      <c r="E29" s="127" t="s">
        <v>187</v>
      </c>
      <c r="F29" s="126">
        <v>90</v>
      </c>
      <c r="G29" s="126">
        <v>84</v>
      </c>
      <c r="H29" s="63">
        <v>174</v>
      </c>
      <c r="I29" s="126">
        <v>88</v>
      </c>
      <c r="J29" s="126">
        <v>83</v>
      </c>
      <c r="K29" s="63">
        <v>171</v>
      </c>
      <c r="L29" s="126">
        <v>75</v>
      </c>
      <c r="M29" s="126">
        <v>81</v>
      </c>
      <c r="N29" s="63">
        <v>156</v>
      </c>
      <c r="O29" s="63">
        <v>501</v>
      </c>
      <c r="P29" s="198">
        <v>6</v>
      </c>
      <c r="Q29" s="126"/>
      <c r="S29" s="39"/>
    </row>
    <row r="30" spans="1:19" s="64" customFormat="1" ht="13.2">
      <c r="A30" s="126">
        <v>5</v>
      </c>
      <c r="B30" s="68" t="s">
        <v>211</v>
      </c>
      <c r="C30" s="68" t="s">
        <v>212</v>
      </c>
      <c r="D30" s="216">
        <v>2001</v>
      </c>
      <c r="E30" s="127" t="s">
        <v>174</v>
      </c>
      <c r="F30" s="126">
        <v>92</v>
      </c>
      <c r="G30" s="126">
        <v>93</v>
      </c>
      <c r="H30" s="63">
        <v>185</v>
      </c>
      <c r="I30" s="126">
        <v>83</v>
      </c>
      <c r="J30" s="126">
        <v>76</v>
      </c>
      <c r="K30" s="63">
        <v>159</v>
      </c>
      <c r="L30" s="126">
        <v>76</v>
      </c>
      <c r="M30" s="126">
        <v>77</v>
      </c>
      <c r="N30" s="63">
        <v>153</v>
      </c>
      <c r="O30" s="63">
        <v>497</v>
      </c>
      <c r="P30" s="198">
        <v>3</v>
      </c>
      <c r="Q30" s="126"/>
      <c r="S30" s="39"/>
    </row>
    <row r="31" spans="1:19" s="64" customFormat="1" ht="13.2">
      <c r="A31" s="126">
        <v>6</v>
      </c>
      <c r="B31" s="68" t="s">
        <v>213</v>
      </c>
      <c r="C31" s="68" t="s">
        <v>214</v>
      </c>
      <c r="D31" s="216">
        <v>2001</v>
      </c>
      <c r="E31" s="127" t="s">
        <v>215</v>
      </c>
      <c r="F31" s="126">
        <v>87</v>
      </c>
      <c r="G31" s="126">
        <v>78</v>
      </c>
      <c r="H31" s="63">
        <v>165</v>
      </c>
      <c r="I31" s="126">
        <v>69</v>
      </c>
      <c r="J31" s="126">
        <v>88</v>
      </c>
      <c r="K31" s="63">
        <v>157</v>
      </c>
      <c r="L31" s="126">
        <v>82</v>
      </c>
      <c r="M31" s="126">
        <v>79</v>
      </c>
      <c r="N31" s="63">
        <v>161</v>
      </c>
      <c r="O31" s="63">
        <v>483</v>
      </c>
      <c r="P31" s="198">
        <v>1</v>
      </c>
      <c r="Q31" s="126"/>
      <c r="S31" s="39"/>
    </row>
    <row r="32" spans="1:19" s="64" customFormat="1" ht="13.2">
      <c r="A32" s="126">
        <v>7</v>
      </c>
      <c r="B32" s="68" t="s">
        <v>216</v>
      </c>
      <c r="C32" s="68" t="s">
        <v>217</v>
      </c>
      <c r="D32" s="216">
        <v>2004</v>
      </c>
      <c r="E32" s="127" t="s">
        <v>215</v>
      </c>
      <c r="F32" s="126">
        <v>88</v>
      </c>
      <c r="G32" s="126">
        <v>92</v>
      </c>
      <c r="H32" s="63">
        <v>180</v>
      </c>
      <c r="I32" s="126">
        <v>67</v>
      </c>
      <c r="J32" s="126">
        <v>68</v>
      </c>
      <c r="K32" s="63">
        <v>135</v>
      </c>
      <c r="L32" s="126">
        <v>79</v>
      </c>
      <c r="M32" s="126">
        <v>85</v>
      </c>
      <c r="N32" s="63">
        <v>164</v>
      </c>
      <c r="O32" s="63">
        <v>479</v>
      </c>
      <c r="P32" s="198">
        <v>3</v>
      </c>
      <c r="Q32" s="126"/>
      <c r="S32" s="39"/>
    </row>
    <row r="33" spans="1:19">
      <c r="A33" s="126">
        <v>8</v>
      </c>
      <c r="B33" s="68" t="s">
        <v>218</v>
      </c>
      <c r="C33" s="68" t="s">
        <v>219</v>
      </c>
      <c r="D33" s="216">
        <v>2006</v>
      </c>
      <c r="E33" s="127" t="s">
        <v>187</v>
      </c>
      <c r="F33" s="126">
        <v>78</v>
      </c>
      <c r="G33" s="126">
        <v>80</v>
      </c>
      <c r="H33" s="63">
        <v>158</v>
      </c>
      <c r="I33" s="126">
        <v>84</v>
      </c>
      <c r="J33" s="126">
        <v>75</v>
      </c>
      <c r="K33" s="63">
        <v>159</v>
      </c>
      <c r="L33" s="126">
        <v>75</v>
      </c>
      <c r="M33" s="126">
        <v>78</v>
      </c>
      <c r="N33" s="63">
        <v>153</v>
      </c>
      <c r="O33" s="63">
        <v>470</v>
      </c>
      <c r="P33" s="198">
        <v>3</v>
      </c>
      <c r="Q33" s="126"/>
    </row>
    <row r="34" spans="1:19">
      <c r="A34" s="126">
        <v>9</v>
      </c>
      <c r="B34" s="68" t="s">
        <v>220</v>
      </c>
      <c r="C34" s="68" t="s">
        <v>221</v>
      </c>
      <c r="D34" s="216">
        <v>2003</v>
      </c>
      <c r="E34" s="127" t="s">
        <v>184</v>
      </c>
      <c r="F34" s="126">
        <v>82</v>
      </c>
      <c r="G34" s="126">
        <v>76</v>
      </c>
      <c r="H34" s="63">
        <v>158</v>
      </c>
      <c r="I34" s="126">
        <v>70</v>
      </c>
      <c r="J34" s="126">
        <v>77</v>
      </c>
      <c r="K34" s="63">
        <v>147</v>
      </c>
      <c r="L34" s="126">
        <v>72</v>
      </c>
      <c r="M34" s="126">
        <v>66</v>
      </c>
      <c r="N34" s="63">
        <v>138</v>
      </c>
      <c r="O34" s="63">
        <v>443</v>
      </c>
      <c r="P34" s="198">
        <v>1</v>
      </c>
      <c r="Q34" s="126"/>
    </row>
    <row r="35" spans="1:19">
      <c r="A35" s="126">
        <v>10</v>
      </c>
      <c r="B35" s="68" t="s">
        <v>222</v>
      </c>
      <c r="C35" s="68" t="s">
        <v>223</v>
      </c>
      <c r="D35" s="216">
        <v>2004</v>
      </c>
      <c r="E35" s="127" t="s">
        <v>174</v>
      </c>
      <c r="F35" s="126">
        <v>78</v>
      </c>
      <c r="G35" s="126">
        <v>79</v>
      </c>
      <c r="H35" s="63">
        <v>157</v>
      </c>
      <c r="I35" s="126">
        <v>73</v>
      </c>
      <c r="J35" s="126">
        <v>70</v>
      </c>
      <c r="K35" s="63">
        <v>143</v>
      </c>
      <c r="L35" s="126">
        <v>61</v>
      </c>
      <c r="M35" s="126">
        <v>79</v>
      </c>
      <c r="N35" s="63">
        <v>140</v>
      </c>
      <c r="O35" s="63">
        <v>440</v>
      </c>
      <c r="P35" s="198">
        <v>1</v>
      </c>
    </row>
    <row r="36" spans="1:19">
      <c r="A36" s="126">
        <v>11</v>
      </c>
      <c r="B36" s="68" t="s">
        <v>175</v>
      </c>
      <c r="C36" s="68" t="s">
        <v>224</v>
      </c>
      <c r="D36" s="216">
        <v>2001</v>
      </c>
      <c r="E36" s="127" t="s">
        <v>184</v>
      </c>
      <c r="F36" s="126">
        <v>70</v>
      </c>
      <c r="G36" s="126">
        <v>75</v>
      </c>
      <c r="H36" s="63">
        <v>145</v>
      </c>
      <c r="I36" s="126">
        <v>72</v>
      </c>
      <c r="J36" s="126">
        <v>78</v>
      </c>
      <c r="K36" s="63">
        <v>150</v>
      </c>
      <c r="L36" s="126">
        <v>60</v>
      </c>
      <c r="M36" s="126">
        <v>69</v>
      </c>
      <c r="N36" s="63">
        <v>129</v>
      </c>
      <c r="O36" s="63">
        <v>424</v>
      </c>
      <c r="P36" s="198">
        <v>1</v>
      </c>
    </row>
    <row r="37" spans="1:19" s="64" customFormat="1" ht="13.2">
      <c r="A37" s="126">
        <v>12</v>
      </c>
      <c r="B37" s="68" t="s">
        <v>225</v>
      </c>
      <c r="C37" s="68" t="s">
        <v>226</v>
      </c>
      <c r="D37" s="216">
        <v>2004</v>
      </c>
      <c r="E37" s="127" t="s">
        <v>215</v>
      </c>
      <c r="F37" s="126">
        <v>86</v>
      </c>
      <c r="G37" s="126">
        <v>85</v>
      </c>
      <c r="H37" s="63">
        <v>171</v>
      </c>
      <c r="I37" s="126">
        <v>61</v>
      </c>
      <c r="J37" s="126">
        <v>63</v>
      </c>
      <c r="K37" s="63">
        <v>124</v>
      </c>
      <c r="L37" s="126">
        <v>51</v>
      </c>
      <c r="M37" s="126">
        <v>65</v>
      </c>
      <c r="N37" s="63">
        <v>116</v>
      </c>
      <c r="O37" s="63">
        <v>411</v>
      </c>
      <c r="P37" s="198">
        <v>2</v>
      </c>
      <c r="Q37" s="126"/>
      <c r="S37" s="39"/>
    </row>
    <row r="38" spans="1:19">
      <c r="A38" s="126">
        <v>13</v>
      </c>
      <c r="B38" s="68" t="s">
        <v>227</v>
      </c>
      <c r="C38" s="68" t="s">
        <v>228</v>
      </c>
      <c r="D38" s="216">
        <v>2005</v>
      </c>
      <c r="E38" s="127" t="s">
        <v>184</v>
      </c>
      <c r="F38" s="126">
        <v>79</v>
      </c>
      <c r="G38" s="126">
        <v>79</v>
      </c>
      <c r="H38" s="63">
        <v>158</v>
      </c>
      <c r="I38" s="126">
        <v>52</v>
      </c>
      <c r="J38" s="126">
        <v>60</v>
      </c>
      <c r="K38" s="63">
        <v>112</v>
      </c>
      <c r="L38" s="126">
        <v>58</v>
      </c>
      <c r="M38" s="126">
        <v>54</v>
      </c>
      <c r="N38" s="63">
        <v>112</v>
      </c>
      <c r="O38" s="63">
        <v>382</v>
      </c>
      <c r="P38" s="198">
        <v>5</v>
      </c>
      <c r="Q38" s="126"/>
    </row>
    <row r="39" spans="1:19">
      <c r="A39" s="126">
        <v>14</v>
      </c>
      <c r="B39" s="68" t="s">
        <v>229</v>
      </c>
      <c r="C39" s="68" t="s">
        <v>230</v>
      </c>
      <c r="D39" s="216">
        <v>2008</v>
      </c>
      <c r="E39" s="127" t="s">
        <v>215</v>
      </c>
      <c r="F39" s="126">
        <v>66</v>
      </c>
      <c r="G39" s="126">
        <v>53</v>
      </c>
      <c r="H39" s="63">
        <v>119</v>
      </c>
      <c r="I39" s="126">
        <v>39</v>
      </c>
      <c r="J39" s="126">
        <v>37</v>
      </c>
      <c r="K39" s="63">
        <v>76</v>
      </c>
      <c r="L39" s="126">
        <v>21</v>
      </c>
      <c r="M39" s="126">
        <v>31</v>
      </c>
      <c r="N39" s="63">
        <v>52</v>
      </c>
      <c r="O39" s="63">
        <v>247</v>
      </c>
      <c r="P39" s="198">
        <v>0</v>
      </c>
      <c r="Q39" s="126"/>
    </row>
    <row r="40" spans="1:19">
      <c r="A40" s="126"/>
      <c r="D40" s="216"/>
      <c r="E40" s="127"/>
      <c r="F40" s="126"/>
      <c r="G40" s="126"/>
      <c r="H40" s="63"/>
      <c r="I40" s="126"/>
      <c r="J40" s="126"/>
      <c r="K40" s="63"/>
      <c r="L40" s="126"/>
      <c r="M40" s="126"/>
      <c r="N40" s="63"/>
      <c r="O40" s="63"/>
      <c r="P40" s="198"/>
    </row>
    <row r="41" spans="1:19">
      <c r="A41" s="126"/>
      <c r="D41" s="216"/>
      <c r="E41" s="127"/>
      <c r="F41" s="126"/>
      <c r="G41" s="126"/>
      <c r="H41" s="63"/>
      <c r="I41" s="126"/>
      <c r="J41" s="126"/>
      <c r="K41" s="63"/>
      <c r="L41" s="126"/>
      <c r="M41" s="126"/>
      <c r="N41" s="63"/>
      <c r="O41" s="63"/>
      <c r="P41" s="198"/>
    </row>
    <row r="42" spans="1:19">
      <c r="A42" s="126"/>
      <c r="D42" s="216"/>
      <c r="E42" s="127"/>
      <c r="F42" s="126"/>
      <c r="G42" s="126"/>
      <c r="H42" s="63"/>
      <c r="I42" s="126"/>
      <c r="J42" s="126"/>
      <c r="K42" s="63"/>
      <c r="L42" s="126"/>
      <c r="M42" s="126"/>
      <c r="N42" s="63"/>
      <c r="O42" s="63"/>
      <c r="P42" s="198"/>
    </row>
  </sheetData>
  <mergeCells count="16">
    <mergeCell ref="A1:P1"/>
    <mergeCell ref="A3:C3"/>
    <mergeCell ref="I4:M4"/>
    <mergeCell ref="N4:O4"/>
    <mergeCell ref="L24:N24"/>
    <mergeCell ref="F5:G5"/>
    <mergeCell ref="A6:E6"/>
    <mergeCell ref="B7:C7"/>
    <mergeCell ref="F7:H7"/>
    <mergeCell ref="I7:K7"/>
    <mergeCell ref="L7:N7"/>
    <mergeCell ref="F22:G22"/>
    <mergeCell ref="A23:E23"/>
    <mergeCell ref="B24:C24"/>
    <mergeCell ref="F24:H24"/>
    <mergeCell ref="I24:K24"/>
  </mergeCells>
  <conditionalFormatting sqref="F2:K3 E2">
    <cfRule type="cellIs" dxfId="82" priority="2" stopIfTrue="1" operator="equal">
      <formula>100</formula>
    </cfRule>
  </conditionalFormatting>
  <pageMargins left="0.70866141732283472" right="0.11811023622047245" top="0.74803149606299213" bottom="0.74803149606299213" header="0.31496062992125984" footer="0.31496062992125984"/>
  <pageSetup paperSize="9" scale="7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2D16A-A536-40FF-9126-443B84C284F4}">
  <dimension ref="A1:P34"/>
  <sheetViews>
    <sheetView topLeftCell="A13" workbookViewId="0">
      <selection activeCell="H23" sqref="H23"/>
    </sheetView>
  </sheetViews>
  <sheetFormatPr defaultRowHeight="14.4"/>
  <cols>
    <col min="1" max="1" width="11.33203125" style="60" customWidth="1"/>
    <col min="2" max="2" width="22.77734375" customWidth="1"/>
    <col min="3" max="3" width="12.77734375" customWidth="1"/>
    <col min="4" max="4" width="16.44140625" customWidth="1"/>
    <col min="5" max="5" width="8.88671875" style="60"/>
    <col min="6" max="6" width="8.88671875" style="292"/>
    <col min="16" max="16" width="9.21875" customWidth="1"/>
    <col min="17" max="17" width="15" customWidth="1"/>
    <col min="18" max="18" width="14.77734375" customWidth="1"/>
    <col min="19" max="19" width="12.6640625" customWidth="1"/>
    <col min="20" max="20" width="9.21875" customWidth="1"/>
  </cols>
  <sheetData>
    <row r="1" spans="1:16" ht="21">
      <c r="A1" s="383" t="s">
        <v>153</v>
      </c>
      <c r="B1" s="383"/>
      <c r="C1" s="383"/>
      <c r="D1" s="383"/>
      <c r="E1" s="383"/>
      <c r="F1" s="383"/>
      <c r="G1" s="383"/>
      <c r="H1" s="107"/>
      <c r="I1" s="107"/>
      <c r="J1" s="107"/>
      <c r="K1" s="107"/>
      <c r="L1" s="107"/>
      <c r="M1" s="107"/>
      <c r="N1" s="107"/>
      <c r="O1" s="107"/>
      <c r="P1" s="107"/>
    </row>
    <row r="2" spans="1:16" ht="21">
      <c r="A2" s="314"/>
      <c r="B2" s="312"/>
      <c r="C2" s="312"/>
      <c r="D2" s="312"/>
      <c r="E2" s="314"/>
      <c r="F2" s="299"/>
      <c r="G2" s="312"/>
      <c r="H2" s="312"/>
      <c r="I2" s="312"/>
      <c r="J2" s="312"/>
      <c r="K2" s="312"/>
      <c r="L2" s="312"/>
      <c r="M2" s="223"/>
      <c r="N2" s="312"/>
      <c r="O2" s="1"/>
      <c r="P2" s="107"/>
    </row>
    <row r="3" spans="1:16">
      <c r="A3" s="384" t="s">
        <v>7</v>
      </c>
      <c r="B3" s="384"/>
      <c r="C3" s="384"/>
      <c r="D3" s="6"/>
      <c r="E3" s="69" t="s">
        <v>154</v>
      </c>
      <c r="H3" s="6"/>
      <c r="I3" s="6"/>
      <c r="M3" s="8"/>
      <c r="N3" s="8"/>
      <c r="P3" s="8"/>
    </row>
    <row r="4" spans="1:16">
      <c r="A4" s="29"/>
      <c r="B4" s="313"/>
      <c r="C4" s="313"/>
      <c r="D4" s="25"/>
      <c r="E4" s="294"/>
      <c r="F4" s="30"/>
      <c r="G4" s="25"/>
      <c r="H4" s="25"/>
      <c r="I4" s="25"/>
      <c r="J4" s="25"/>
      <c r="K4" s="25"/>
      <c r="L4" s="25"/>
      <c r="M4" s="25"/>
      <c r="N4" s="29"/>
      <c r="O4" s="224"/>
      <c r="P4" s="29"/>
    </row>
    <row r="5" spans="1:16" ht="15.6">
      <c r="A5" s="152" t="s">
        <v>105</v>
      </c>
      <c r="B5" s="152"/>
      <c r="C5" s="152"/>
      <c r="D5" s="152"/>
      <c r="E5" s="152"/>
      <c r="F5" s="152"/>
      <c r="G5" s="152"/>
      <c r="P5" s="29"/>
    </row>
    <row r="6" spans="1:16">
      <c r="B6" s="103"/>
      <c r="P6" s="29"/>
    </row>
    <row r="7" spans="1:16">
      <c r="A7" s="292" t="s">
        <v>16</v>
      </c>
      <c r="B7" s="301" t="s">
        <v>180</v>
      </c>
      <c r="C7" t="s">
        <v>178</v>
      </c>
      <c r="D7" t="s">
        <v>179</v>
      </c>
      <c r="E7" s="60">
        <v>529</v>
      </c>
      <c r="P7" s="29"/>
    </row>
    <row r="8" spans="1:16">
      <c r="A8" s="292"/>
      <c r="B8" s="301"/>
      <c r="C8" t="s">
        <v>203</v>
      </c>
      <c r="D8" t="s">
        <v>204</v>
      </c>
      <c r="E8" s="60">
        <v>517</v>
      </c>
      <c r="P8" s="29"/>
    </row>
    <row r="9" spans="1:16">
      <c r="A9" s="292"/>
      <c r="B9" s="238"/>
      <c r="C9" t="s">
        <v>190</v>
      </c>
      <c r="D9" t="s">
        <v>191</v>
      </c>
      <c r="E9" s="60">
        <v>499</v>
      </c>
      <c r="F9" s="292">
        <v>1545</v>
      </c>
      <c r="P9" s="29"/>
    </row>
    <row r="10" spans="1:16">
      <c r="A10" s="292"/>
      <c r="B10" s="238"/>
      <c r="P10" s="29"/>
    </row>
    <row r="11" spans="1:16">
      <c r="A11" s="292" t="s">
        <v>17</v>
      </c>
      <c r="B11" s="238" t="s">
        <v>231</v>
      </c>
      <c r="C11" t="s">
        <v>185</v>
      </c>
      <c r="D11" t="s">
        <v>186</v>
      </c>
      <c r="E11" s="60">
        <v>509</v>
      </c>
    </row>
    <row r="12" spans="1:16">
      <c r="A12" s="292"/>
      <c r="B12" s="238"/>
      <c r="C12" t="s">
        <v>205</v>
      </c>
      <c r="D12" t="s">
        <v>206</v>
      </c>
      <c r="E12" s="60">
        <v>508</v>
      </c>
    </row>
    <row r="13" spans="1:16">
      <c r="A13" s="292"/>
      <c r="B13" s="238"/>
      <c r="C13" t="s">
        <v>188</v>
      </c>
      <c r="D13" t="s">
        <v>189</v>
      </c>
      <c r="E13" s="60">
        <v>501</v>
      </c>
      <c r="F13" s="292">
        <v>1518</v>
      </c>
    </row>
    <row r="14" spans="1:16">
      <c r="A14" s="292"/>
      <c r="B14" s="238"/>
    </row>
    <row r="15" spans="1:16">
      <c r="A15" s="292" t="s">
        <v>23</v>
      </c>
      <c r="B15" s="238" t="s">
        <v>174</v>
      </c>
      <c r="C15" t="s">
        <v>172</v>
      </c>
      <c r="D15" t="s">
        <v>173</v>
      </c>
      <c r="E15" s="60">
        <v>545</v>
      </c>
    </row>
    <row r="16" spans="1:16">
      <c r="C16" t="s">
        <v>211</v>
      </c>
      <c r="D16" t="s">
        <v>212</v>
      </c>
      <c r="E16" s="60">
        <v>497</v>
      </c>
    </row>
    <row r="17" spans="1:6">
      <c r="C17" t="s">
        <v>222</v>
      </c>
      <c r="D17" t="s">
        <v>223</v>
      </c>
      <c r="E17" s="60">
        <v>440</v>
      </c>
      <c r="F17" s="292">
        <v>1482</v>
      </c>
    </row>
    <row r="18" spans="1:6" ht="13.2" customHeight="1"/>
    <row r="19" spans="1:6" ht="14.4" hidden="1" customHeight="1">
      <c r="A19" s="60">
        <v>4</v>
      </c>
      <c r="B19" t="s">
        <v>232</v>
      </c>
      <c r="C19" t="s">
        <v>207</v>
      </c>
      <c r="D19" t="s">
        <v>208</v>
      </c>
      <c r="E19" s="60">
        <v>503</v>
      </c>
    </row>
    <row r="20" spans="1:6">
      <c r="A20" s="60">
        <v>4</v>
      </c>
      <c r="B20" t="s">
        <v>232</v>
      </c>
      <c r="C20" t="s">
        <v>207</v>
      </c>
      <c r="D20" t="s">
        <v>208</v>
      </c>
      <c r="E20" s="60">
        <v>503</v>
      </c>
      <c r="F20" s="288"/>
    </row>
    <row r="21" spans="1:6">
      <c r="C21" t="s">
        <v>209</v>
      </c>
      <c r="D21" t="s">
        <v>210</v>
      </c>
      <c r="E21" s="60">
        <v>501</v>
      </c>
      <c r="F21" s="288"/>
    </row>
    <row r="22" spans="1:6">
      <c r="C22" t="s">
        <v>218</v>
      </c>
      <c r="D22" t="s">
        <v>219</v>
      </c>
      <c r="E22" s="60">
        <v>470</v>
      </c>
      <c r="F22" s="288">
        <v>1474</v>
      </c>
    </row>
    <row r="23" spans="1:6">
      <c r="F23" s="288"/>
    </row>
    <row r="24" spans="1:6">
      <c r="A24" s="60">
        <v>5</v>
      </c>
      <c r="B24" t="s">
        <v>177</v>
      </c>
      <c r="C24" t="s">
        <v>175</v>
      </c>
      <c r="D24" t="s">
        <v>176</v>
      </c>
      <c r="E24" s="60">
        <v>530</v>
      </c>
      <c r="F24" s="288"/>
    </row>
    <row r="25" spans="1:6">
      <c r="C25" t="s">
        <v>178</v>
      </c>
      <c r="D25" t="s">
        <v>181</v>
      </c>
      <c r="E25" s="60">
        <v>523</v>
      </c>
      <c r="F25" s="288"/>
    </row>
    <row r="26" spans="1:6">
      <c r="C26" t="s">
        <v>201</v>
      </c>
      <c r="D26" t="s">
        <v>202</v>
      </c>
      <c r="E26" s="60">
        <v>378</v>
      </c>
      <c r="F26" s="288">
        <v>1431</v>
      </c>
    </row>
    <row r="27" spans="1:6">
      <c r="F27" s="288"/>
    </row>
    <row r="28" spans="1:6">
      <c r="A28" s="60">
        <v>6</v>
      </c>
      <c r="B28" t="s">
        <v>184</v>
      </c>
      <c r="C28" t="s">
        <v>182</v>
      </c>
      <c r="D28" t="s">
        <v>183</v>
      </c>
      <c r="E28" s="60">
        <v>517</v>
      </c>
      <c r="F28" s="288"/>
    </row>
    <row r="29" spans="1:6">
      <c r="C29" t="s">
        <v>220</v>
      </c>
      <c r="D29" t="s">
        <v>221</v>
      </c>
      <c r="E29" s="60">
        <v>443</v>
      </c>
      <c r="F29" s="288"/>
    </row>
    <row r="30" spans="1:6">
      <c r="C30" t="s">
        <v>175</v>
      </c>
      <c r="D30" t="s">
        <v>224</v>
      </c>
      <c r="E30" s="60">
        <v>424</v>
      </c>
      <c r="F30" s="288">
        <v>1384</v>
      </c>
    </row>
    <row r="31" spans="1:6">
      <c r="F31" s="288"/>
    </row>
    <row r="32" spans="1:6">
      <c r="A32" s="60">
        <v>7</v>
      </c>
      <c r="B32" t="s">
        <v>233</v>
      </c>
      <c r="C32" t="s">
        <v>213</v>
      </c>
      <c r="D32" t="s">
        <v>214</v>
      </c>
      <c r="E32" s="60">
        <v>483</v>
      </c>
      <c r="F32" s="288"/>
    </row>
    <row r="33" spans="3:6">
      <c r="C33" t="s">
        <v>216</v>
      </c>
      <c r="D33" t="s">
        <v>217</v>
      </c>
      <c r="E33" s="60">
        <v>479</v>
      </c>
      <c r="F33" s="288"/>
    </row>
    <row r="34" spans="3:6">
      <c r="C34" t="s">
        <v>225</v>
      </c>
      <c r="D34" t="s">
        <v>226</v>
      </c>
      <c r="E34" s="60">
        <v>411</v>
      </c>
      <c r="F34" s="288">
        <v>1373</v>
      </c>
    </row>
  </sheetData>
  <mergeCells count="2">
    <mergeCell ref="A1:G1"/>
    <mergeCell ref="A3:C3"/>
  </mergeCells>
  <conditionalFormatting sqref="E2:K2 H3:I3">
    <cfRule type="cellIs" dxfId="81" priority="1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70"/>
  <sheetViews>
    <sheetView zoomScaleNormal="100" workbookViewId="0">
      <selection activeCell="O22" sqref="O22"/>
    </sheetView>
  </sheetViews>
  <sheetFormatPr defaultColWidth="4.6640625" defaultRowHeight="13.2"/>
  <cols>
    <col min="1" max="1" width="4.6640625" style="39" customWidth="1"/>
    <col min="2" max="2" width="16" style="40" customWidth="1"/>
    <col min="3" max="3" width="15.6640625" style="40" customWidth="1"/>
    <col min="4" max="4" width="5.88671875" style="39" customWidth="1"/>
    <col min="5" max="5" width="14.44140625" style="40" customWidth="1"/>
    <col min="6" max="11" width="5.6640625" style="39" customWidth="1"/>
    <col min="12" max="12" width="7.109375" style="39" customWidth="1"/>
    <col min="13" max="13" width="7.21875" style="39" customWidth="1"/>
    <col min="14" max="14" width="6.44140625" style="39" customWidth="1"/>
    <col min="15" max="255" width="9.109375" style="40" customWidth="1"/>
    <col min="256" max="16384" width="4.6640625" style="40"/>
  </cols>
  <sheetData>
    <row r="1" spans="1:23" s="2" customFormat="1" ht="24" customHeight="1">
      <c r="A1" s="383" t="s">
        <v>153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1"/>
      <c r="P1" s="1"/>
      <c r="Q1" s="1"/>
      <c r="R1" s="1"/>
      <c r="U1" s="3"/>
      <c r="V1" s="4"/>
      <c r="W1" s="1"/>
    </row>
    <row r="2" spans="1:23" s="2" customFormat="1" ht="2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5"/>
      <c r="M2" s="5"/>
      <c r="N2" s="214"/>
      <c r="O2" s="1"/>
      <c r="P2" s="1"/>
      <c r="Q2" s="1"/>
      <c r="R2" s="1"/>
      <c r="U2" s="3"/>
      <c r="V2" s="4"/>
      <c r="W2" s="1"/>
    </row>
    <row r="3" spans="1:23" s="8" customFormat="1" ht="15.6">
      <c r="A3" s="384" t="s">
        <v>7</v>
      </c>
      <c r="B3" s="384"/>
      <c r="C3" s="384"/>
      <c r="D3" s="6"/>
      <c r="E3" s="7"/>
      <c r="F3" s="6"/>
      <c r="G3" s="6"/>
      <c r="H3" s="6"/>
      <c r="I3" s="6"/>
      <c r="K3"/>
      <c r="L3" s="69" t="s">
        <v>159</v>
      </c>
      <c r="M3" s="35"/>
      <c r="N3" s="35"/>
      <c r="R3" s="6"/>
      <c r="W3" s="6"/>
    </row>
    <row r="4" spans="1:23">
      <c r="A4" s="37"/>
      <c r="B4" s="38"/>
      <c r="C4" s="38"/>
      <c r="G4" s="37"/>
      <c r="H4" s="37"/>
      <c r="I4" s="37"/>
      <c r="J4" s="37"/>
      <c r="K4" s="37"/>
      <c r="L4" s="41"/>
      <c r="M4" s="37"/>
      <c r="N4" s="37"/>
    </row>
    <row r="5" spans="1:23" ht="15.6">
      <c r="A5" s="153" t="s">
        <v>42</v>
      </c>
      <c r="B5" s="153"/>
      <c r="C5" s="153"/>
      <c r="D5" s="153"/>
      <c r="E5" s="264" t="s">
        <v>160</v>
      </c>
      <c r="F5" s="262" t="s">
        <v>161</v>
      </c>
      <c r="G5" s="6"/>
      <c r="H5" s="12"/>
      <c r="I5" s="6"/>
      <c r="J5" s="13"/>
      <c r="K5" s="6"/>
      <c r="L5" s="6"/>
      <c r="M5" s="14"/>
      <c r="N5" s="14"/>
    </row>
    <row r="6" spans="1:23" ht="15.6">
      <c r="A6" s="153"/>
      <c r="B6" s="153"/>
      <c r="C6" s="153"/>
      <c r="D6" s="153"/>
      <c r="E6" s="153"/>
      <c r="F6" s="37"/>
      <c r="G6" s="37"/>
      <c r="H6" s="37"/>
      <c r="I6" s="37"/>
      <c r="J6" s="37"/>
      <c r="K6" s="37"/>
      <c r="L6" s="41"/>
      <c r="M6" s="37"/>
      <c r="N6" s="37"/>
    </row>
    <row r="7" spans="1:23">
      <c r="A7" s="140" t="s">
        <v>19</v>
      </c>
      <c r="B7" s="395" t="s">
        <v>20</v>
      </c>
      <c r="C7" s="395"/>
      <c r="D7" s="141" t="s">
        <v>10</v>
      </c>
      <c r="E7" s="142" t="s">
        <v>49</v>
      </c>
      <c r="F7" s="394" t="s">
        <v>21</v>
      </c>
      <c r="G7" s="394"/>
      <c r="H7" s="394"/>
      <c r="I7" s="394"/>
      <c r="J7" s="394"/>
      <c r="K7" s="394"/>
      <c r="L7" s="141" t="s">
        <v>22</v>
      </c>
      <c r="M7" s="213" t="s">
        <v>15</v>
      </c>
      <c r="O7" s="48"/>
      <c r="P7" s="48"/>
    </row>
    <row r="8" spans="1:23">
      <c r="A8" s="187"/>
      <c r="B8" s="187"/>
      <c r="C8" s="187"/>
      <c r="D8" s="190"/>
      <c r="E8" s="217"/>
      <c r="F8" s="190"/>
      <c r="G8" s="190"/>
      <c r="H8" s="190"/>
      <c r="I8" s="190"/>
      <c r="J8" s="190"/>
      <c r="K8" s="190"/>
      <c r="L8" s="190"/>
      <c r="M8" s="190"/>
      <c r="N8" s="190"/>
      <c r="O8" s="48"/>
      <c r="P8" s="48"/>
    </row>
    <row r="9" spans="1:23" s="52" customFormat="1" ht="14.4">
      <c r="A9" s="116" t="s">
        <v>16</v>
      </c>
      <c r="B9" s="171" t="s">
        <v>385</v>
      </c>
      <c r="C9" s="171" t="s">
        <v>181</v>
      </c>
      <c r="D9" s="37">
        <v>1991</v>
      </c>
      <c r="E9" s="38" t="s">
        <v>177</v>
      </c>
      <c r="F9" s="377">
        <v>104.8</v>
      </c>
      <c r="G9" s="377">
        <v>101.9</v>
      </c>
      <c r="H9" s="377">
        <v>99.1</v>
      </c>
      <c r="I9" s="305">
        <v>99.8</v>
      </c>
      <c r="J9" s="377">
        <v>102.5</v>
      </c>
      <c r="K9" s="377">
        <v>104.6</v>
      </c>
      <c r="L9" s="180">
        <v>612.70000000000005</v>
      </c>
      <c r="M9" s="216" t="s">
        <v>16</v>
      </c>
      <c r="N9" s="216"/>
    </row>
    <row r="10" spans="1:23" s="52" customFormat="1">
      <c r="A10" s="116" t="s">
        <v>17</v>
      </c>
      <c r="B10" s="171" t="s">
        <v>386</v>
      </c>
      <c r="C10" s="171" t="s">
        <v>275</v>
      </c>
      <c r="D10" s="37">
        <v>1982</v>
      </c>
      <c r="E10" s="38" t="s">
        <v>180</v>
      </c>
      <c r="F10" s="377">
        <v>103.7</v>
      </c>
      <c r="G10" s="377">
        <v>101.3</v>
      </c>
      <c r="H10" s="377">
        <v>100.1</v>
      </c>
      <c r="I10" s="377">
        <v>101.8</v>
      </c>
      <c r="J10" s="377">
        <v>102.3</v>
      </c>
      <c r="K10" s="377">
        <v>102.2</v>
      </c>
      <c r="L10" s="180">
        <v>611.4</v>
      </c>
      <c r="M10" s="216" t="s">
        <v>16</v>
      </c>
      <c r="N10" s="216"/>
    </row>
    <row r="11" spans="1:23" s="52" customFormat="1">
      <c r="A11" s="116" t="s">
        <v>23</v>
      </c>
      <c r="B11" s="171" t="s">
        <v>387</v>
      </c>
      <c r="C11" s="171" t="s">
        <v>388</v>
      </c>
      <c r="D11" s="37">
        <v>1992</v>
      </c>
      <c r="E11" s="38" t="s">
        <v>180</v>
      </c>
      <c r="F11" s="377">
        <v>98.2</v>
      </c>
      <c r="G11" s="377">
        <v>102.7</v>
      </c>
      <c r="H11" s="377">
        <v>101.3</v>
      </c>
      <c r="I11" s="133">
        <v>103</v>
      </c>
      <c r="J11" s="133">
        <v>101.3</v>
      </c>
      <c r="K11" s="133">
        <v>101.2</v>
      </c>
      <c r="L11" s="180">
        <v>607.70000000000005</v>
      </c>
      <c r="M11" s="216" t="s">
        <v>16</v>
      </c>
      <c r="N11" s="216"/>
    </row>
    <row r="12" spans="1:23" s="52" customFormat="1">
      <c r="A12" s="37">
        <v>4</v>
      </c>
      <c r="B12" s="122" t="s">
        <v>389</v>
      </c>
      <c r="C12" s="122" t="s">
        <v>352</v>
      </c>
      <c r="D12" s="37">
        <v>1987</v>
      </c>
      <c r="E12" s="38" t="s">
        <v>194</v>
      </c>
      <c r="F12" s="377">
        <v>102.6</v>
      </c>
      <c r="G12" s="377">
        <v>99.5</v>
      </c>
      <c r="H12" s="377">
        <v>101.3</v>
      </c>
      <c r="I12" s="133">
        <v>98.6</v>
      </c>
      <c r="J12" s="133">
        <v>101.5</v>
      </c>
      <c r="K12" s="133">
        <v>101.8</v>
      </c>
      <c r="L12" s="180">
        <v>605.29999999999995</v>
      </c>
      <c r="M12" s="216" t="s">
        <v>17</v>
      </c>
      <c r="N12" s="216"/>
    </row>
    <row r="13" spans="1:23" s="52" customFormat="1" ht="14.4">
      <c r="A13" s="37">
        <v>5</v>
      </c>
      <c r="B13" s="50" t="s">
        <v>390</v>
      </c>
      <c r="C13" s="50" t="s">
        <v>391</v>
      </c>
      <c r="D13" s="37">
        <v>1997</v>
      </c>
      <c r="E13" s="38" t="s">
        <v>177</v>
      </c>
      <c r="F13" s="377">
        <v>101.9</v>
      </c>
      <c r="G13" s="377">
        <v>99.9</v>
      </c>
      <c r="H13" s="377">
        <v>103.8</v>
      </c>
      <c r="I13" s="133">
        <v>98</v>
      </c>
      <c r="J13" s="133">
        <v>101.8</v>
      </c>
      <c r="K13" s="305">
        <v>99.1</v>
      </c>
      <c r="L13" s="180">
        <v>604.5</v>
      </c>
      <c r="M13" s="216" t="s">
        <v>17</v>
      </c>
      <c r="N13" s="216"/>
    </row>
    <row r="14" spans="1:23">
      <c r="A14" s="37">
        <v>6</v>
      </c>
      <c r="B14" s="50" t="s">
        <v>392</v>
      </c>
      <c r="C14" s="50" t="s">
        <v>393</v>
      </c>
      <c r="D14" s="37">
        <v>1971</v>
      </c>
      <c r="E14" s="38" t="s">
        <v>215</v>
      </c>
      <c r="F14" s="377">
        <v>101.2</v>
      </c>
      <c r="G14" s="377">
        <v>101.5</v>
      </c>
      <c r="H14" s="377">
        <v>99.7</v>
      </c>
      <c r="I14" s="133">
        <v>100.3</v>
      </c>
      <c r="J14" s="133">
        <v>100.8</v>
      </c>
      <c r="K14" s="133">
        <v>100.3</v>
      </c>
      <c r="L14" s="180">
        <v>603.79999999999995</v>
      </c>
      <c r="M14" s="216" t="s">
        <v>17</v>
      </c>
      <c r="N14" s="216"/>
    </row>
    <row r="15" spans="1:23">
      <c r="A15" s="37">
        <v>7</v>
      </c>
      <c r="B15" s="50" t="s">
        <v>394</v>
      </c>
      <c r="C15" s="50" t="s">
        <v>395</v>
      </c>
      <c r="D15" s="37">
        <v>1987</v>
      </c>
      <c r="E15" s="38" t="s">
        <v>180</v>
      </c>
      <c r="F15" s="377">
        <v>102.3</v>
      </c>
      <c r="G15" s="377">
        <v>101.9</v>
      </c>
      <c r="H15" s="377">
        <v>98.5</v>
      </c>
      <c r="I15" s="133">
        <v>100.5</v>
      </c>
      <c r="J15" s="133">
        <v>101.5</v>
      </c>
      <c r="K15" s="133">
        <v>98.6</v>
      </c>
      <c r="L15" s="180">
        <v>603.29999999999995</v>
      </c>
      <c r="M15" s="216" t="s">
        <v>17</v>
      </c>
      <c r="N15" s="216"/>
    </row>
    <row r="16" spans="1:23" ht="14.4">
      <c r="A16" s="37">
        <v>8</v>
      </c>
      <c r="B16" s="50" t="s">
        <v>396</v>
      </c>
      <c r="C16" s="50" t="s">
        <v>397</v>
      </c>
      <c r="D16" s="37">
        <v>1956</v>
      </c>
      <c r="E16" s="38" t="s">
        <v>174</v>
      </c>
      <c r="F16" s="377">
        <v>102.1</v>
      </c>
      <c r="G16" s="377">
        <v>100.3</v>
      </c>
      <c r="H16" s="305">
        <v>99.5</v>
      </c>
      <c r="I16" s="133">
        <v>100.6</v>
      </c>
      <c r="J16" s="133">
        <v>99.1</v>
      </c>
      <c r="K16" s="133">
        <v>101.5</v>
      </c>
      <c r="L16" s="180">
        <v>603.1</v>
      </c>
      <c r="M16" s="216" t="s">
        <v>17</v>
      </c>
      <c r="N16" s="216"/>
    </row>
    <row r="17" spans="1:14">
      <c r="A17" s="37">
        <v>9</v>
      </c>
      <c r="B17" s="50" t="s">
        <v>281</v>
      </c>
      <c r="C17" s="50" t="s">
        <v>398</v>
      </c>
      <c r="D17" s="37">
        <v>1991</v>
      </c>
      <c r="E17" s="38" t="s">
        <v>177</v>
      </c>
      <c r="F17" s="377">
        <v>97.4</v>
      </c>
      <c r="G17" s="377">
        <v>102.1</v>
      </c>
      <c r="H17" s="377">
        <v>99.4</v>
      </c>
      <c r="I17" s="133">
        <v>101.7</v>
      </c>
      <c r="J17" s="133">
        <v>100.6</v>
      </c>
      <c r="K17" s="133">
        <v>100.8</v>
      </c>
      <c r="L17" s="180">
        <v>602</v>
      </c>
      <c r="M17" s="216" t="s">
        <v>17</v>
      </c>
      <c r="N17" s="216"/>
    </row>
    <row r="18" spans="1:14" ht="14.4">
      <c r="A18" s="37">
        <v>10</v>
      </c>
      <c r="B18" s="50" t="s">
        <v>399</v>
      </c>
      <c r="C18" s="50" t="s">
        <v>400</v>
      </c>
      <c r="D18" s="37">
        <v>1968</v>
      </c>
      <c r="E18" s="38" t="s">
        <v>174</v>
      </c>
      <c r="F18" s="377">
        <v>102.8</v>
      </c>
      <c r="G18" s="377">
        <v>99.4</v>
      </c>
      <c r="H18" s="377">
        <v>99.1</v>
      </c>
      <c r="I18" s="305">
        <v>100.6</v>
      </c>
      <c r="J18" s="133">
        <v>100.2</v>
      </c>
      <c r="K18" s="133">
        <v>99.3</v>
      </c>
      <c r="L18" s="180">
        <v>601.4</v>
      </c>
      <c r="M18" s="216" t="s">
        <v>17</v>
      </c>
      <c r="N18" s="216"/>
    </row>
    <row r="19" spans="1:14">
      <c r="A19" s="37">
        <v>11</v>
      </c>
      <c r="B19" s="50" t="s">
        <v>401</v>
      </c>
      <c r="C19" s="50" t="s">
        <v>402</v>
      </c>
      <c r="D19" s="37">
        <v>1971</v>
      </c>
      <c r="E19" s="38" t="s">
        <v>372</v>
      </c>
      <c r="F19" s="377">
        <v>99.7</v>
      </c>
      <c r="G19" s="377">
        <v>100</v>
      </c>
      <c r="H19" s="377">
        <v>99.7</v>
      </c>
      <c r="I19" s="133">
        <v>100.3</v>
      </c>
      <c r="J19" s="133">
        <v>99.8</v>
      </c>
      <c r="K19" s="133">
        <v>100.9</v>
      </c>
      <c r="L19" s="180">
        <v>600.4</v>
      </c>
      <c r="M19" s="216" t="s">
        <v>17</v>
      </c>
      <c r="N19" s="216"/>
    </row>
    <row r="20" spans="1:14" s="52" customFormat="1">
      <c r="A20" s="37">
        <v>12</v>
      </c>
      <c r="B20" s="50" t="s">
        <v>403</v>
      </c>
      <c r="C20" s="50" t="s">
        <v>404</v>
      </c>
      <c r="D20" s="37">
        <v>1966</v>
      </c>
      <c r="E20" s="38" t="s">
        <v>197</v>
      </c>
      <c r="F20" s="377">
        <v>99.3</v>
      </c>
      <c r="G20" s="377">
        <v>100.8</v>
      </c>
      <c r="H20" s="377">
        <v>100</v>
      </c>
      <c r="I20" s="377">
        <v>100.1</v>
      </c>
      <c r="J20" s="377">
        <v>99.7</v>
      </c>
      <c r="K20" s="377">
        <v>99.8</v>
      </c>
      <c r="L20" s="180">
        <v>599.70000000000005</v>
      </c>
      <c r="M20" s="216" t="s">
        <v>17</v>
      </c>
      <c r="N20" s="216"/>
    </row>
    <row r="21" spans="1:14">
      <c r="A21" s="37">
        <v>13</v>
      </c>
      <c r="B21" s="50" t="s">
        <v>405</v>
      </c>
      <c r="C21" s="50" t="s">
        <v>406</v>
      </c>
      <c r="D21" s="37">
        <v>1984</v>
      </c>
      <c r="E21" s="38" t="s">
        <v>174</v>
      </c>
      <c r="F21" s="377">
        <v>100.2</v>
      </c>
      <c r="G21" s="377">
        <v>100.1</v>
      </c>
      <c r="H21" s="377">
        <v>95.5</v>
      </c>
      <c r="I21" s="377">
        <v>100.9</v>
      </c>
      <c r="J21" s="377">
        <v>103.3</v>
      </c>
      <c r="K21" s="377">
        <v>99.1</v>
      </c>
      <c r="L21" s="180">
        <v>599.1</v>
      </c>
      <c r="M21" s="216" t="s">
        <v>17</v>
      </c>
      <c r="N21" s="216"/>
    </row>
    <row r="22" spans="1:14">
      <c r="A22" s="37">
        <v>14</v>
      </c>
      <c r="B22" s="50" t="s">
        <v>407</v>
      </c>
      <c r="C22" s="50" t="s">
        <v>408</v>
      </c>
      <c r="D22" s="37">
        <v>1960</v>
      </c>
      <c r="E22" s="38" t="s">
        <v>174</v>
      </c>
      <c r="F22" s="377">
        <v>98.8</v>
      </c>
      <c r="G22" s="133">
        <v>99.1</v>
      </c>
      <c r="H22" s="377">
        <v>96.8</v>
      </c>
      <c r="I22" s="377">
        <v>98.9</v>
      </c>
      <c r="J22" s="377">
        <v>102.5</v>
      </c>
      <c r="K22" s="377">
        <v>102.4</v>
      </c>
      <c r="L22" s="180">
        <v>598.5</v>
      </c>
      <c r="M22" s="216" t="s">
        <v>17</v>
      </c>
      <c r="N22" s="216"/>
    </row>
    <row r="23" spans="1:14">
      <c r="A23" s="37">
        <v>15</v>
      </c>
      <c r="B23" s="50" t="s">
        <v>409</v>
      </c>
      <c r="C23" s="50" t="s">
        <v>410</v>
      </c>
      <c r="D23" s="37">
        <v>1993</v>
      </c>
      <c r="E23" s="38" t="s">
        <v>197</v>
      </c>
      <c r="F23" s="377">
        <v>100.9</v>
      </c>
      <c r="G23" s="377">
        <v>96.7</v>
      </c>
      <c r="H23" s="377">
        <v>99.7</v>
      </c>
      <c r="I23" s="377">
        <v>98.5</v>
      </c>
      <c r="J23" s="377">
        <v>99</v>
      </c>
      <c r="K23" s="377">
        <v>100.5</v>
      </c>
      <c r="L23" s="180">
        <v>595.29999999999995</v>
      </c>
      <c r="M23" s="216" t="s">
        <v>17</v>
      </c>
      <c r="N23" s="216"/>
    </row>
    <row r="24" spans="1:14">
      <c r="A24" s="37">
        <v>16</v>
      </c>
      <c r="B24" s="50" t="s">
        <v>411</v>
      </c>
      <c r="C24" s="50" t="s">
        <v>412</v>
      </c>
      <c r="D24" s="37">
        <v>1976</v>
      </c>
      <c r="E24" s="38" t="s">
        <v>197</v>
      </c>
      <c r="F24" s="377">
        <v>96.4</v>
      </c>
      <c r="G24" s="377">
        <v>99.6</v>
      </c>
      <c r="H24" s="377">
        <v>99.9</v>
      </c>
      <c r="I24" s="377">
        <v>97.8</v>
      </c>
      <c r="J24" s="377">
        <v>101.3</v>
      </c>
      <c r="K24" s="377">
        <v>100.1</v>
      </c>
      <c r="L24" s="180">
        <v>595.1</v>
      </c>
      <c r="M24" s="216" t="s">
        <v>17</v>
      </c>
      <c r="N24" s="216"/>
    </row>
    <row r="25" spans="1:14">
      <c r="A25" s="37">
        <v>17</v>
      </c>
      <c r="B25" s="50" t="s">
        <v>413</v>
      </c>
      <c r="C25" s="50" t="s">
        <v>414</v>
      </c>
      <c r="D25" s="37">
        <v>1966</v>
      </c>
      <c r="E25" s="38" t="s">
        <v>174</v>
      </c>
      <c r="F25" s="377">
        <v>99.5</v>
      </c>
      <c r="G25" s="377">
        <v>99.3</v>
      </c>
      <c r="H25" s="377">
        <v>99.1</v>
      </c>
      <c r="I25" s="377">
        <v>100.3</v>
      </c>
      <c r="J25" s="377">
        <v>97.8</v>
      </c>
      <c r="K25" s="377">
        <v>98.7</v>
      </c>
      <c r="L25" s="180">
        <v>594.70000000000005</v>
      </c>
      <c r="M25" s="216" t="s">
        <v>17</v>
      </c>
      <c r="N25" s="216"/>
    </row>
    <row r="26" spans="1:14" ht="14.4">
      <c r="A26" s="37">
        <v>18</v>
      </c>
      <c r="B26" s="50" t="s">
        <v>415</v>
      </c>
      <c r="C26" s="50" t="s">
        <v>416</v>
      </c>
      <c r="D26" s="37">
        <v>1951</v>
      </c>
      <c r="E26" s="38" t="s">
        <v>417</v>
      </c>
      <c r="F26" s="377">
        <v>102.1</v>
      </c>
      <c r="G26" s="377">
        <v>97.8</v>
      </c>
      <c r="H26" s="377">
        <v>96.3</v>
      </c>
      <c r="I26" s="377">
        <v>98</v>
      </c>
      <c r="J26" s="305">
        <v>99.4</v>
      </c>
      <c r="K26" s="377">
        <v>98.3</v>
      </c>
      <c r="L26" s="180">
        <v>591.9</v>
      </c>
      <c r="M26" s="216" t="s">
        <v>17</v>
      </c>
      <c r="N26" s="216"/>
    </row>
    <row r="27" spans="1:14">
      <c r="A27" s="37">
        <v>19</v>
      </c>
      <c r="B27" s="50" t="s">
        <v>418</v>
      </c>
      <c r="C27" s="50" t="s">
        <v>419</v>
      </c>
      <c r="D27" s="37">
        <v>1977</v>
      </c>
      <c r="E27" s="38" t="s">
        <v>197</v>
      </c>
      <c r="F27" s="377">
        <v>98.9</v>
      </c>
      <c r="G27" s="377">
        <v>94.4</v>
      </c>
      <c r="H27" s="377">
        <v>98.4</v>
      </c>
      <c r="I27" s="377">
        <v>99</v>
      </c>
      <c r="J27" s="377">
        <v>99.5</v>
      </c>
      <c r="K27" s="377">
        <v>101.6</v>
      </c>
      <c r="L27" s="180">
        <v>591.79999999999995</v>
      </c>
      <c r="M27" s="216" t="s">
        <v>17</v>
      </c>
      <c r="N27" s="216"/>
    </row>
    <row r="28" spans="1:14">
      <c r="A28" s="37">
        <v>20</v>
      </c>
      <c r="B28" s="50" t="s">
        <v>420</v>
      </c>
      <c r="C28" s="50" t="s">
        <v>421</v>
      </c>
      <c r="D28" s="37">
        <v>1996</v>
      </c>
      <c r="E28" s="38" t="s">
        <v>174</v>
      </c>
      <c r="F28" s="377">
        <v>95.4</v>
      </c>
      <c r="G28" s="377">
        <v>97.4</v>
      </c>
      <c r="H28" s="377">
        <v>95.5</v>
      </c>
      <c r="I28" s="377">
        <v>99</v>
      </c>
      <c r="J28" s="377">
        <v>102.3</v>
      </c>
      <c r="K28" s="377">
        <v>101.1</v>
      </c>
      <c r="L28" s="180">
        <v>590.70000000000005</v>
      </c>
      <c r="M28" s="216" t="s">
        <v>23</v>
      </c>
      <c r="N28" s="216"/>
    </row>
    <row r="29" spans="1:14">
      <c r="A29" s="37">
        <v>21</v>
      </c>
      <c r="B29" s="50" t="s">
        <v>236</v>
      </c>
      <c r="C29" s="50" t="s">
        <v>422</v>
      </c>
      <c r="D29" s="37">
        <v>1957</v>
      </c>
      <c r="E29" s="38" t="s">
        <v>197</v>
      </c>
      <c r="F29" s="377">
        <v>100.8</v>
      </c>
      <c r="G29" s="377">
        <v>97.1</v>
      </c>
      <c r="H29" s="377">
        <v>97.9</v>
      </c>
      <c r="I29" s="377">
        <v>89.6</v>
      </c>
      <c r="J29" s="377">
        <v>102.9</v>
      </c>
      <c r="K29" s="377">
        <v>100.8</v>
      </c>
      <c r="L29" s="180">
        <v>589.1</v>
      </c>
      <c r="M29" s="216" t="s">
        <v>23</v>
      </c>
      <c r="N29" s="216"/>
    </row>
    <row r="30" spans="1:14">
      <c r="A30" s="37">
        <v>22</v>
      </c>
      <c r="B30" s="50" t="s">
        <v>385</v>
      </c>
      <c r="C30" s="50" t="s">
        <v>317</v>
      </c>
      <c r="D30" s="37">
        <v>1970</v>
      </c>
      <c r="E30" s="38" t="s">
        <v>372</v>
      </c>
      <c r="F30" s="377">
        <v>99</v>
      </c>
      <c r="G30" s="377">
        <v>97.5</v>
      </c>
      <c r="H30" s="377">
        <v>97.3</v>
      </c>
      <c r="I30" s="377">
        <v>99.1</v>
      </c>
      <c r="J30" s="377">
        <v>98.8</v>
      </c>
      <c r="K30" s="377">
        <v>96</v>
      </c>
      <c r="L30" s="180">
        <v>587.70000000000005</v>
      </c>
      <c r="M30" s="216" t="s">
        <v>23</v>
      </c>
      <c r="N30" s="216"/>
    </row>
    <row r="31" spans="1:14" ht="14.4">
      <c r="A31" s="37">
        <v>23</v>
      </c>
      <c r="B31" s="50" t="s">
        <v>423</v>
      </c>
      <c r="C31" s="50" t="s">
        <v>424</v>
      </c>
      <c r="D31" s="37">
        <v>1987</v>
      </c>
      <c r="E31" s="38" t="s">
        <v>372</v>
      </c>
      <c r="F31" s="377">
        <v>96.4</v>
      </c>
      <c r="G31" s="377">
        <v>97.3</v>
      </c>
      <c r="H31" s="377">
        <v>94.2</v>
      </c>
      <c r="I31" s="377">
        <v>100.9</v>
      </c>
      <c r="J31" s="305">
        <v>97.4</v>
      </c>
      <c r="K31" s="377">
        <v>97.1</v>
      </c>
      <c r="L31" s="180">
        <v>583.29999999999995</v>
      </c>
      <c r="M31" s="216" t="s">
        <v>23</v>
      </c>
      <c r="N31" s="216"/>
    </row>
    <row r="32" spans="1:14">
      <c r="A32" s="37">
        <v>24</v>
      </c>
      <c r="B32" s="50" t="s">
        <v>425</v>
      </c>
      <c r="C32" s="50" t="s">
        <v>426</v>
      </c>
      <c r="D32" s="37">
        <v>1995</v>
      </c>
      <c r="E32" s="38" t="s">
        <v>197</v>
      </c>
      <c r="F32" s="377">
        <v>99</v>
      </c>
      <c r="G32" s="377">
        <v>96.8</v>
      </c>
      <c r="H32" s="377">
        <v>96.8</v>
      </c>
      <c r="I32" s="377">
        <v>95.6</v>
      </c>
      <c r="J32" s="377">
        <v>99.3</v>
      </c>
      <c r="K32" s="377">
        <v>94.4</v>
      </c>
      <c r="L32" s="180">
        <v>581.9</v>
      </c>
      <c r="M32" s="216" t="s">
        <v>23</v>
      </c>
      <c r="N32" s="216"/>
    </row>
    <row r="33" spans="1:16">
      <c r="A33" s="37">
        <v>25</v>
      </c>
      <c r="B33" s="50" t="s">
        <v>427</v>
      </c>
      <c r="C33" s="50" t="s">
        <v>428</v>
      </c>
      <c r="D33" s="37">
        <v>1974</v>
      </c>
      <c r="E33" s="38" t="s">
        <v>174</v>
      </c>
      <c r="F33" s="377">
        <v>95.2</v>
      </c>
      <c r="G33" s="377">
        <v>97.8</v>
      </c>
      <c r="H33" s="377">
        <v>99.1</v>
      </c>
      <c r="I33" s="377">
        <v>96</v>
      </c>
      <c r="J33" s="377">
        <v>98.6</v>
      </c>
      <c r="K33" s="377">
        <v>91.3</v>
      </c>
      <c r="L33" s="180">
        <v>578</v>
      </c>
      <c r="M33" s="216" t="s">
        <v>23</v>
      </c>
      <c r="N33" s="216"/>
    </row>
    <row r="34" spans="1:16">
      <c r="A34" s="37">
        <v>26</v>
      </c>
      <c r="B34" s="50" t="s">
        <v>429</v>
      </c>
      <c r="C34" s="50" t="s">
        <v>430</v>
      </c>
      <c r="D34" s="37">
        <v>1977</v>
      </c>
      <c r="E34" s="38" t="s">
        <v>288</v>
      </c>
      <c r="F34" s="377">
        <v>95.6</v>
      </c>
      <c r="G34" s="377">
        <v>97</v>
      </c>
      <c r="H34" s="377">
        <v>96.5</v>
      </c>
      <c r="I34" s="377">
        <v>93.8</v>
      </c>
      <c r="J34" s="377">
        <v>96.2</v>
      </c>
      <c r="K34" s="377">
        <v>95.6</v>
      </c>
      <c r="L34" s="180">
        <v>574.70000000000005</v>
      </c>
      <c r="M34" s="216" t="s">
        <v>23</v>
      </c>
      <c r="N34" s="216"/>
    </row>
    <row r="35" spans="1:16">
      <c r="A35" s="37">
        <v>27</v>
      </c>
      <c r="B35" s="50" t="s">
        <v>431</v>
      </c>
      <c r="C35" s="50" t="s">
        <v>432</v>
      </c>
      <c r="D35" s="37">
        <v>1939</v>
      </c>
      <c r="E35" s="38" t="s">
        <v>174</v>
      </c>
      <c r="F35" s="377">
        <v>93.1</v>
      </c>
      <c r="G35" s="377">
        <v>98.8</v>
      </c>
      <c r="H35" s="377">
        <v>94.8</v>
      </c>
      <c r="I35" s="377">
        <v>94.5</v>
      </c>
      <c r="J35" s="377">
        <v>96.6</v>
      </c>
      <c r="K35" s="377">
        <v>94.6</v>
      </c>
      <c r="L35" s="180">
        <v>572.4</v>
      </c>
      <c r="M35" s="216" t="s">
        <v>23</v>
      </c>
      <c r="N35" s="216"/>
    </row>
    <row r="36" spans="1:16">
      <c r="A36" s="37">
        <v>28</v>
      </c>
      <c r="B36" s="50" t="s">
        <v>433</v>
      </c>
      <c r="C36" s="50" t="s">
        <v>434</v>
      </c>
      <c r="D36" s="37">
        <v>1997</v>
      </c>
      <c r="E36" s="38" t="s">
        <v>372</v>
      </c>
      <c r="F36" s="377">
        <v>95.7</v>
      </c>
      <c r="G36" s="377">
        <v>97.2</v>
      </c>
      <c r="H36" s="377">
        <v>94</v>
      </c>
      <c r="I36" s="377">
        <v>97.1</v>
      </c>
      <c r="J36" s="377">
        <v>92.8</v>
      </c>
      <c r="K36" s="377">
        <v>94.2</v>
      </c>
      <c r="L36" s="180">
        <v>571</v>
      </c>
      <c r="M36" s="216" t="s">
        <v>23</v>
      </c>
      <c r="N36" s="216"/>
    </row>
    <row r="37" spans="1:16">
      <c r="A37" s="37">
        <v>29</v>
      </c>
      <c r="B37" s="50" t="s">
        <v>429</v>
      </c>
      <c r="C37" s="50" t="s">
        <v>435</v>
      </c>
      <c r="D37" s="37">
        <v>1942</v>
      </c>
      <c r="E37" s="38" t="s">
        <v>174</v>
      </c>
      <c r="F37" s="377">
        <v>93.7</v>
      </c>
      <c r="G37" s="377">
        <v>88.4</v>
      </c>
      <c r="H37" s="377">
        <v>95.2</v>
      </c>
      <c r="I37" s="377">
        <v>93.2</v>
      </c>
      <c r="J37" s="377">
        <v>95.4</v>
      </c>
      <c r="K37" s="377">
        <v>96.9</v>
      </c>
      <c r="L37" s="180">
        <v>562.79999999999995</v>
      </c>
      <c r="M37" s="210"/>
      <c r="N37" s="216"/>
    </row>
    <row r="38" spans="1:16">
      <c r="A38" s="37"/>
      <c r="B38" s="50"/>
      <c r="C38" s="50"/>
      <c r="D38" s="37"/>
      <c r="E38" s="38"/>
      <c r="F38" s="377"/>
      <c r="G38" s="377"/>
      <c r="H38" s="377"/>
      <c r="I38" s="377"/>
      <c r="J38" s="377"/>
      <c r="K38" s="377"/>
      <c r="L38" s="180"/>
      <c r="M38" s="210"/>
      <c r="N38" s="216"/>
    </row>
    <row r="39" spans="1:16">
      <c r="A39" s="37"/>
      <c r="D39" s="40"/>
      <c r="F39" s="37"/>
      <c r="G39" s="37"/>
      <c r="H39" s="37"/>
      <c r="I39" s="37"/>
      <c r="J39" s="37"/>
      <c r="K39" s="37"/>
      <c r="L39" s="41"/>
      <c r="M39" s="37"/>
      <c r="N39" s="37"/>
    </row>
    <row r="40" spans="1:16" ht="15.6">
      <c r="A40" s="153" t="s">
        <v>43</v>
      </c>
      <c r="B40" s="153"/>
      <c r="C40" s="153"/>
      <c r="D40" s="153"/>
      <c r="E40" s="264" t="s">
        <v>162</v>
      </c>
      <c r="F40" s="262" t="s">
        <v>163</v>
      </c>
      <c r="G40" s="6"/>
      <c r="H40" s="12"/>
      <c r="I40" s="6"/>
      <c r="J40" s="13"/>
      <c r="K40" s="6"/>
      <c r="L40" s="6"/>
      <c r="M40" s="14"/>
      <c r="N40" s="14"/>
    </row>
    <row r="41" spans="1:16">
      <c r="A41" s="37"/>
      <c r="B41" s="44"/>
      <c r="C41" s="44"/>
      <c r="D41" s="41"/>
      <c r="E41" s="38"/>
      <c r="F41" s="37"/>
      <c r="G41" s="37"/>
      <c r="H41" s="37"/>
      <c r="I41" s="37"/>
      <c r="J41" s="37"/>
      <c r="K41" s="37"/>
      <c r="L41" s="41"/>
      <c r="M41" s="37"/>
      <c r="N41" s="37"/>
    </row>
    <row r="42" spans="1:16">
      <c r="A42" s="170" t="s">
        <v>19</v>
      </c>
      <c r="B42" s="395" t="s">
        <v>20</v>
      </c>
      <c r="C42" s="395"/>
      <c r="D42" s="169" t="s">
        <v>10</v>
      </c>
      <c r="E42" s="142" t="s">
        <v>49</v>
      </c>
      <c r="F42" s="394" t="s">
        <v>21</v>
      </c>
      <c r="G42" s="394"/>
      <c r="H42" s="394"/>
      <c r="I42" s="394"/>
      <c r="J42" s="394"/>
      <c r="K42" s="394"/>
      <c r="L42" s="169" t="s">
        <v>22</v>
      </c>
      <c r="M42" s="213" t="s">
        <v>15</v>
      </c>
      <c r="N42" s="40"/>
      <c r="O42" s="48"/>
      <c r="P42" s="48"/>
    </row>
    <row r="43" spans="1:16">
      <c r="A43" s="45"/>
      <c r="B43" s="46"/>
      <c r="C43" s="46"/>
      <c r="D43" s="47"/>
      <c r="E43" s="48"/>
      <c r="F43" s="47"/>
      <c r="G43" s="47"/>
      <c r="H43" s="47"/>
      <c r="I43" s="47"/>
      <c r="J43" s="47"/>
      <c r="K43" s="47"/>
      <c r="L43" s="47"/>
      <c r="O43" s="48"/>
      <c r="P43" s="48"/>
    </row>
    <row r="44" spans="1:16" s="52" customFormat="1" ht="14.4">
      <c r="A44" s="116" t="s">
        <v>16</v>
      </c>
      <c r="B44" s="171" t="s">
        <v>436</v>
      </c>
      <c r="C44" s="171" t="s">
        <v>437</v>
      </c>
      <c r="D44" s="37">
        <v>2003</v>
      </c>
      <c r="E44" s="38" t="s">
        <v>215</v>
      </c>
      <c r="F44" s="377">
        <v>98.6</v>
      </c>
      <c r="G44" s="377">
        <v>102.3</v>
      </c>
      <c r="H44" s="305">
        <v>101.9</v>
      </c>
      <c r="I44" s="377">
        <v>100.1</v>
      </c>
      <c r="J44" s="377">
        <v>101.9</v>
      </c>
      <c r="K44" s="305">
        <v>98.3</v>
      </c>
      <c r="L44" s="180">
        <v>603.1</v>
      </c>
      <c r="M44" s="216" t="s">
        <v>17</v>
      </c>
      <c r="N44" s="216"/>
    </row>
    <row r="45" spans="1:16" s="52" customFormat="1" ht="14.4">
      <c r="A45" s="116" t="s">
        <v>17</v>
      </c>
      <c r="B45" s="171" t="s">
        <v>389</v>
      </c>
      <c r="C45" s="171" t="s">
        <v>438</v>
      </c>
      <c r="D45" s="37">
        <v>2000</v>
      </c>
      <c r="E45" s="38" t="s">
        <v>215</v>
      </c>
      <c r="F45" s="377">
        <v>101.1</v>
      </c>
      <c r="G45" s="377">
        <v>103.4</v>
      </c>
      <c r="H45" s="305">
        <v>101.9</v>
      </c>
      <c r="I45" s="377">
        <v>96.9</v>
      </c>
      <c r="J45" s="377">
        <v>98.8</v>
      </c>
      <c r="K45" s="377">
        <v>98.9</v>
      </c>
      <c r="L45" s="180">
        <v>601</v>
      </c>
      <c r="M45" s="216" t="s">
        <v>17</v>
      </c>
      <c r="N45" s="216"/>
    </row>
    <row r="46" spans="1:16" s="52" customFormat="1">
      <c r="A46" s="116" t="s">
        <v>23</v>
      </c>
      <c r="B46" s="171" t="s">
        <v>291</v>
      </c>
      <c r="C46" s="171" t="s">
        <v>439</v>
      </c>
      <c r="D46" s="37">
        <v>2004</v>
      </c>
      <c r="E46" s="38" t="s">
        <v>180</v>
      </c>
      <c r="F46" s="377">
        <v>102.2</v>
      </c>
      <c r="G46" s="377">
        <v>97.7</v>
      </c>
      <c r="H46" s="377">
        <v>100.6</v>
      </c>
      <c r="I46" s="377">
        <v>98.4</v>
      </c>
      <c r="J46" s="377">
        <v>102.3</v>
      </c>
      <c r="K46" s="377">
        <v>98.3</v>
      </c>
      <c r="L46" s="180">
        <v>599.5</v>
      </c>
      <c r="M46" s="216" t="s">
        <v>17</v>
      </c>
      <c r="N46" s="216"/>
    </row>
    <row r="47" spans="1:16">
      <c r="A47" s="37">
        <v>4</v>
      </c>
      <c r="B47" s="50" t="s">
        <v>440</v>
      </c>
      <c r="C47" s="50" t="s">
        <v>441</v>
      </c>
      <c r="D47" s="37">
        <v>2003</v>
      </c>
      <c r="E47" s="38" t="s">
        <v>215</v>
      </c>
      <c r="F47" s="377">
        <v>97.4</v>
      </c>
      <c r="G47" s="377">
        <v>101.4</v>
      </c>
      <c r="H47" s="377">
        <v>97.3</v>
      </c>
      <c r="I47" s="377">
        <v>101.8</v>
      </c>
      <c r="J47" s="377">
        <v>102</v>
      </c>
      <c r="K47" s="377">
        <v>99.2</v>
      </c>
      <c r="L47" s="180">
        <v>599.1</v>
      </c>
      <c r="M47" s="216" t="s">
        <v>17</v>
      </c>
      <c r="N47" s="216"/>
    </row>
    <row r="48" spans="1:16" ht="14.4">
      <c r="A48" s="37">
        <v>5</v>
      </c>
      <c r="B48" s="50" t="s">
        <v>297</v>
      </c>
      <c r="C48" s="50" t="s">
        <v>442</v>
      </c>
      <c r="D48" s="37">
        <v>2006</v>
      </c>
      <c r="E48" s="38" t="s">
        <v>177</v>
      </c>
      <c r="F48" s="377">
        <v>100.7</v>
      </c>
      <c r="G48" s="377">
        <v>102.5</v>
      </c>
      <c r="H48" s="377">
        <v>100.7</v>
      </c>
      <c r="I48" s="305">
        <v>99.7</v>
      </c>
      <c r="J48" s="377">
        <v>98.5</v>
      </c>
      <c r="K48" s="377">
        <v>96.5</v>
      </c>
      <c r="L48" s="180">
        <v>598.6</v>
      </c>
      <c r="M48" s="216" t="s">
        <v>17</v>
      </c>
      <c r="N48" s="216"/>
    </row>
    <row r="49" spans="1:14" ht="14.4">
      <c r="A49" s="37">
        <v>6</v>
      </c>
      <c r="B49" s="50" t="s">
        <v>443</v>
      </c>
      <c r="C49" s="50" t="s">
        <v>444</v>
      </c>
      <c r="D49" s="37">
        <v>2002</v>
      </c>
      <c r="E49" s="38" t="s">
        <v>174</v>
      </c>
      <c r="F49" s="377">
        <v>98.3</v>
      </c>
      <c r="G49" s="305">
        <v>98</v>
      </c>
      <c r="H49" s="377">
        <v>100.9</v>
      </c>
      <c r="I49" s="377">
        <v>98.6</v>
      </c>
      <c r="J49" s="377">
        <v>100.8</v>
      </c>
      <c r="K49" s="377">
        <v>101</v>
      </c>
      <c r="L49" s="180">
        <v>597.6</v>
      </c>
      <c r="M49" s="216" t="s">
        <v>17</v>
      </c>
      <c r="N49" s="216"/>
    </row>
    <row r="50" spans="1:14" ht="14.4">
      <c r="A50" s="37">
        <v>7</v>
      </c>
      <c r="B50" s="50" t="s">
        <v>445</v>
      </c>
      <c r="C50" s="50" t="s">
        <v>446</v>
      </c>
      <c r="D50" s="37">
        <v>2001</v>
      </c>
      <c r="E50" s="38" t="s">
        <v>180</v>
      </c>
      <c r="F50" s="377">
        <v>98.4</v>
      </c>
      <c r="G50" s="305">
        <v>100.5</v>
      </c>
      <c r="H50" s="377">
        <v>98.2</v>
      </c>
      <c r="I50" s="377">
        <v>99.2</v>
      </c>
      <c r="J50" s="377">
        <v>100.5</v>
      </c>
      <c r="K50" s="377">
        <v>100.4</v>
      </c>
      <c r="L50" s="180">
        <v>597.20000000000005</v>
      </c>
      <c r="M50" s="216" t="s">
        <v>17</v>
      </c>
      <c r="N50" s="216"/>
    </row>
    <row r="51" spans="1:14">
      <c r="A51" s="37">
        <v>8</v>
      </c>
      <c r="B51" s="50" t="s">
        <v>447</v>
      </c>
      <c r="C51" s="50" t="s">
        <v>448</v>
      </c>
      <c r="D51" s="37">
        <v>2004</v>
      </c>
      <c r="E51" s="38" t="s">
        <v>180</v>
      </c>
      <c r="F51" s="377">
        <v>100.5</v>
      </c>
      <c r="G51" s="377">
        <v>99</v>
      </c>
      <c r="H51" s="377">
        <v>99.7</v>
      </c>
      <c r="I51" s="377">
        <v>101.6</v>
      </c>
      <c r="J51" s="377">
        <v>101.7</v>
      </c>
      <c r="K51" s="377">
        <v>93.7</v>
      </c>
      <c r="L51" s="180">
        <v>596.20000000000005</v>
      </c>
      <c r="M51" s="216" t="s">
        <v>17</v>
      </c>
      <c r="N51" s="216"/>
    </row>
    <row r="52" spans="1:14">
      <c r="A52" s="37">
        <v>9</v>
      </c>
      <c r="B52" s="50" t="s">
        <v>449</v>
      </c>
      <c r="C52" s="50" t="s">
        <v>450</v>
      </c>
      <c r="D52" s="37">
        <v>2005</v>
      </c>
      <c r="E52" s="38" t="s">
        <v>177</v>
      </c>
      <c r="F52" s="377">
        <v>99.2</v>
      </c>
      <c r="G52" s="377">
        <v>101.1</v>
      </c>
      <c r="H52" s="377">
        <v>96.4</v>
      </c>
      <c r="I52" s="377">
        <v>98.9</v>
      </c>
      <c r="J52" s="377">
        <v>99.4</v>
      </c>
      <c r="K52" s="377">
        <v>94.6</v>
      </c>
      <c r="L52" s="180">
        <v>589.6</v>
      </c>
      <c r="M52" s="216" t="s">
        <v>23</v>
      </c>
      <c r="N52" s="216"/>
    </row>
    <row r="53" spans="1:14" ht="14.4">
      <c r="A53" s="37">
        <v>10</v>
      </c>
      <c r="B53" s="50" t="s">
        <v>451</v>
      </c>
      <c r="C53" s="50" t="s">
        <v>452</v>
      </c>
      <c r="D53" s="37">
        <v>2003</v>
      </c>
      <c r="E53" s="38" t="s">
        <v>177</v>
      </c>
      <c r="F53" s="377">
        <v>97</v>
      </c>
      <c r="G53" s="377">
        <v>98.7</v>
      </c>
      <c r="H53" s="377">
        <v>97.1</v>
      </c>
      <c r="I53" s="305">
        <v>99.6</v>
      </c>
      <c r="J53" s="377">
        <v>97.4</v>
      </c>
      <c r="K53" s="377">
        <v>99.5</v>
      </c>
      <c r="L53" s="180">
        <v>589.29999999999995</v>
      </c>
      <c r="M53" s="216" t="s">
        <v>23</v>
      </c>
      <c r="N53" s="216"/>
    </row>
    <row r="54" spans="1:14">
      <c r="A54" s="37">
        <v>11</v>
      </c>
      <c r="B54" s="50" t="s">
        <v>453</v>
      </c>
      <c r="C54" s="50" t="s">
        <v>454</v>
      </c>
      <c r="D54" s="37">
        <v>2002</v>
      </c>
      <c r="E54" s="38" t="s">
        <v>215</v>
      </c>
      <c r="F54" s="377">
        <v>94.4</v>
      </c>
      <c r="G54" s="377">
        <v>95.6</v>
      </c>
      <c r="H54" s="377">
        <v>99.8</v>
      </c>
      <c r="I54" s="377">
        <v>101.7</v>
      </c>
      <c r="J54" s="377">
        <v>100.5</v>
      </c>
      <c r="K54" s="377">
        <v>97.3</v>
      </c>
      <c r="L54" s="180">
        <v>589.29999999999995</v>
      </c>
      <c r="M54" s="216" t="s">
        <v>23</v>
      </c>
      <c r="N54" s="51"/>
    </row>
    <row r="55" spans="1:14">
      <c r="A55" s="37">
        <v>12</v>
      </c>
      <c r="B55" s="50" t="s">
        <v>455</v>
      </c>
      <c r="C55" s="50" t="s">
        <v>456</v>
      </c>
      <c r="D55" s="37">
        <v>2005</v>
      </c>
      <c r="E55" s="38" t="s">
        <v>177</v>
      </c>
      <c r="F55" s="377">
        <v>99.2</v>
      </c>
      <c r="G55" s="377">
        <v>95.2</v>
      </c>
      <c r="H55" s="377">
        <v>97.5</v>
      </c>
      <c r="I55" s="377">
        <v>97.6</v>
      </c>
      <c r="J55" s="377">
        <v>98.7</v>
      </c>
      <c r="K55" s="377">
        <v>97.1</v>
      </c>
      <c r="L55" s="180">
        <v>585.29999999999995</v>
      </c>
      <c r="M55" s="216" t="s">
        <v>23</v>
      </c>
      <c r="N55" s="51"/>
    </row>
    <row r="56" spans="1:14">
      <c r="A56" s="37">
        <v>13</v>
      </c>
      <c r="B56" s="50" t="s">
        <v>457</v>
      </c>
      <c r="C56" s="50" t="s">
        <v>458</v>
      </c>
      <c r="D56" s="37">
        <v>2006</v>
      </c>
      <c r="E56" s="38" t="s">
        <v>215</v>
      </c>
      <c r="F56" s="377">
        <v>92.5</v>
      </c>
      <c r="G56" s="377">
        <v>97.7</v>
      </c>
      <c r="H56" s="377">
        <v>99.2</v>
      </c>
      <c r="I56" s="377">
        <v>98.9</v>
      </c>
      <c r="J56" s="377">
        <v>99.6</v>
      </c>
      <c r="K56" s="377">
        <v>97.1</v>
      </c>
      <c r="L56" s="180">
        <v>585</v>
      </c>
      <c r="M56" s="216" t="s">
        <v>23</v>
      </c>
      <c r="N56" s="51"/>
    </row>
    <row r="57" spans="1:14">
      <c r="A57" s="37">
        <v>14</v>
      </c>
      <c r="B57" s="50" t="s">
        <v>459</v>
      </c>
      <c r="C57" s="50" t="s">
        <v>460</v>
      </c>
      <c r="D57" s="37">
        <v>2000</v>
      </c>
      <c r="E57" s="38" t="s">
        <v>197</v>
      </c>
      <c r="F57" s="377">
        <v>96.7</v>
      </c>
      <c r="G57" s="377">
        <v>97</v>
      </c>
      <c r="H57" s="377">
        <v>91.6</v>
      </c>
      <c r="I57" s="377">
        <v>97.1</v>
      </c>
      <c r="J57" s="377">
        <v>101.3</v>
      </c>
      <c r="K57" s="377">
        <v>98.7</v>
      </c>
      <c r="L57" s="180">
        <v>582.4</v>
      </c>
      <c r="M57" s="216" t="s">
        <v>23</v>
      </c>
      <c r="N57" s="51"/>
    </row>
    <row r="58" spans="1:14">
      <c r="A58" s="37">
        <v>15</v>
      </c>
      <c r="B58" s="50" t="s">
        <v>461</v>
      </c>
      <c r="C58" s="50" t="s">
        <v>462</v>
      </c>
      <c r="D58" s="37">
        <v>2001</v>
      </c>
      <c r="E58" s="38" t="s">
        <v>180</v>
      </c>
      <c r="F58" s="377">
        <v>94</v>
      </c>
      <c r="G58" s="377">
        <v>96.1</v>
      </c>
      <c r="H58" s="377">
        <v>94.3</v>
      </c>
      <c r="I58" s="377">
        <v>102.2</v>
      </c>
      <c r="J58" s="377">
        <v>96.9</v>
      </c>
      <c r="K58" s="377">
        <v>98</v>
      </c>
      <c r="L58" s="180">
        <v>581.5</v>
      </c>
      <c r="M58" s="216" t="s">
        <v>23</v>
      </c>
      <c r="N58" s="51"/>
    </row>
    <row r="59" spans="1:14">
      <c r="A59" s="37">
        <v>16</v>
      </c>
      <c r="B59" s="50" t="s">
        <v>463</v>
      </c>
      <c r="C59" s="50" t="s">
        <v>464</v>
      </c>
      <c r="D59" s="37">
        <v>2004</v>
      </c>
      <c r="E59" s="38" t="s">
        <v>197</v>
      </c>
      <c r="F59" s="377">
        <v>97.7</v>
      </c>
      <c r="G59" s="377">
        <v>96.2</v>
      </c>
      <c r="H59" s="377">
        <v>99.8</v>
      </c>
      <c r="I59" s="377">
        <v>95.8</v>
      </c>
      <c r="J59" s="377">
        <v>97.1</v>
      </c>
      <c r="K59" s="377">
        <v>93.4</v>
      </c>
      <c r="L59" s="180">
        <v>580</v>
      </c>
      <c r="M59" s="216" t="s">
        <v>23</v>
      </c>
      <c r="N59" s="51"/>
    </row>
    <row r="60" spans="1:14">
      <c r="A60" s="37">
        <v>17</v>
      </c>
      <c r="B60" s="50" t="s">
        <v>465</v>
      </c>
      <c r="C60" s="50" t="s">
        <v>466</v>
      </c>
      <c r="D60" s="37">
        <v>2008</v>
      </c>
      <c r="E60" s="38" t="s">
        <v>215</v>
      </c>
      <c r="F60" s="377">
        <v>95.2</v>
      </c>
      <c r="G60" s="377">
        <v>100</v>
      </c>
      <c r="H60" s="377">
        <v>94.6</v>
      </c>
      <c r="I60" s="377">
        <v>93.8</v>
      </c>
      <c r="J60" s="377">
        <v>95.8</v>
      </c>
      <c r="K60" s="377">
        <v>95.3</v>
      </c>
      <c r="L60" s="180">
        <v>574.70000000000005</v>
      </c>
      <c r="M60" s="216" t="s">
        <v>23</v>
      </c>
      <c r="N60" s="51"/>
    </row>
    <row r="61" spans="1:14">
      <c r="A61" s="37">
        <v>18</v>
      </c>
      <c r="B61" s="50" t="s">
        <v>299</v>
      </c>
      <c r="C61" s="50" t="s">
        <v>467</v>
      </c>
      <c r="D61" s="37">
        <v>2004</v>
      </c>
      <c r="E61" s="38" t="s">
        <v>194</v>
      </c>
      <c r="F61" s="377">
        <v>92.9</v>
      </c>
      <c r="G61" s="377">
        <v>97.5</v>
      </c>
      <c r="H61" s="377">
        <v>95.1</v>
      </c>
      <c r="I61" s="377">
        <v>95.8</v>
      </c>
      <c r="J61" s="377">
        <v>96.3</v>
      </c>
      <c r="K61" s="377">
        <v>95.4</v>
      </c>
      <c r="L61" s="180">
        <v>573</v>
      </c>
      <c r="M61" s="216" t="s">
        <v>23</v>
      </c>
      <c r="N61" s="51"/>
    </row>
    <row r="62" spans="1:14">
      <c r="A62" s="37">
        <v>19</v>
      </c>
      <c r="B62" s="50" t="s">
        <v>409</v>
      </c>
      <c r="C62" s="50" t="s">
        <v>468</v>
      </c>
      <c r="D62" s="37">
        <v>2002</v>
      </c>
      <c r="E62" s="38" t="s">
        <v>372</v>
      </c>
      <c r="F62" s="377">
        <v>95.1</v>
      </c>
      <c r="G62" s="377">
        <v>94</v>
      </c>
      <c r="H62" s="377">
        <v>96.5</v>
      </c>
      <c r="I62" s="377">
        <v>100.3</v>
      </c>
      <c r="J62" s="377">
        <v>99.6</v>
      </c>
      <c r="K62" s="377">
        <v>86.2</v>
      </c>
      <c r="L62" s="180">
        <v>571.70000000000005</v>
      </c>
      <c r="M62" s="216" t="s">
        <v>23</v>
      </c>
      <c r="N62" s="51"/>
    </row>
    <row r="63" spans="1:14">
      <c r="A63" s="37">
        <v>20</v>
      </c>
      <c r="B63" s="50" t="s">
        <v>297</v>
      </c>
      <c r="C63" s="50" t="s">
        <v>298</v>
      </c>
      <c r="D63" s="37">
        <v>2007</v>
      </c>
      <c r="E63" s="38" t="s">
        <v>215</v>
      </c>
      <c r="F63" s="377">
        <v>99</v>
      </c>
      <c r="G63" s="377">
        <v>97.4</v>
      </c>
      <c r="H63" s="377">
        <v>92.5</v>
      </c>
      <c r="I63" s="377">
        <v>93</v>
      </c>
      <c r="J63" s="377">
        <v>92.8</v>
      </c>
      <c r="K63" s="377">
        <v>92.1</v>
      </c>
      <c r="L63" s="180">
        <v>566.79999999999995</v>
      </c>
      <c r="M63" s="216" t="s">
        <v>23</v>
      </c>
      <c r="N63" s="51"/>
    </row>
    <row r="64" spans="1:14">
      <c r="A64" s="37">
        <v>21</v>
      </c>
      <c r="B64" s="50" t="s">
        <v>469</v>
      </c>
      <c r="C64" s="50" t="s">
        <v>470</v>
      </c>
      <c r="D64" s="37">
        <v>2003</v>
      </c>
      <c r="E64" s="38" t="s">
        <v>372</v>
      </c>
      <c r="F64" s="377">
        <v>92.8</v>
      </c>
      <c r="G64" s="377">
        <v>91.7</v>
      </c>
      <c r="H64" s="377">
        <v>92.6</v>
      </c>
      <c r="I64" s="377">
        <v>96.4</v>
      </c>
      <c r="J64" s="377">
        <v>95</v>
      </c>
      <c r="K64" s="377">
        <v>94.1</v>
      </c>
      <c r="L64" s="180">
        <v>562.6</v>
      </c>
      <c r="M64" s="216"/>
      <c r="N64" s="51"/>
    </row>
    <row r="65" spans="1:14">
      <c r="A65" s="37">
        <v>22</v>
      </c>
      <c r="B65" s="50" t="s">
        <v>471</v>
      </c>
      <c r="C65" s="50" t="s">
        <v>472</v>
      </c>
      <c r="D65" s="37">
        <v>2007</v>
      </c>
      <c r="E65" s="38" t="s">
        <v>306</v>
      </c>
      <c r="F65" s="377">
        <v>90.7</v>
      </c>
      <c r="G65" s="377">
        <v>95.2</v>
      </c>
      <c r="H65" s="377">
        <v>89.1</v>
      </c>
      <c r="I65" s="377">
        <v>88.4</v>
      </c>
      <c r="J65" s="377">
        <v>93.2</v>
      </c>
      <c r="K65" s="377">
        <v>93.2</v>
      </c>
      <c r="L65" s="180">
        <v>549.79999999999995</v>
      </c>
      <c r="M65" s="216"/>
    </row>
    <row r="66" spans="1:14">
      <c r="A66" s="37">
        <v>23</v>
      </c>
      <c r="B66" s="50" t="s">
        <v>299</v>
      </c>
      <c r="C66" s="50" t="s">
        <v>430</v>
      </c>
      <c r="D66" s="37">
        <v>2004</v>
      </c>
      <c r="E66" s="38" t="s">
        <v>288</v>
      </c>
      <c r="F66" s="377">
        <v>85.9</v>
      </c>
      <c r="G66" s="377">
        <v>89.1</v>
      </c>
      <c r="H66" s="377">
        <v>94.3</v>
      </c>
      <c r="I66" s="377">
        <v>97.4</v>
      </c>
      <c r="J66" s="377">
        <v>88.8</v>
      </c>
      <c r="K66" s="377">
        <v>77.7</v>
      </c>
      <c r="L66" s="180">
        <v>533.20000000000005</v>
      </c>
      <c r="M66" s="210"/>
      <c r="N66" s="51"/>
    </row>
    <row r="67" spans="1:14">
      <c r="A67" s="37">
        <v>24</v>
      </c>
      <c r="B67" s="50" t="s">
        <v>423</v>
      </c>
      <c r="C67" s="50" t="s">
        <v>473</v>
      </c>
      <c r="D67" s="37">
        <v>2009</v>
      </c>
      <c r="E67" s="38" t="s">
        <v>306</v>
      </c>
      <c r="F67" s="377">
        <v>70.2</v>
      </c>
      <c r="G67" s="377">
        <v>89.5</v>
      </c>
      <c r="H67" s="377">
        <v>93.8</v>
      </c>
      <c r="I67" s="377">
        <v>83.3</v>
      </c>
      <c r="J67" s="377">
        <v>87.2</v>
      </c>
      <c r="K67" s="377">
        <v>90.5</v>
      </c>
      <c r="L67" s="180">
        <v>514.5</v>
      </c>
      <c r="M67" s="210"/>
      <c r="N67" s="51"/>
    </row>
    <row r="68" spans="1:14">
      <c r="A68" s="37"/>
      <c r="B68" s="50"/>
      <c r="C68" s="50"/>
      <c r="D68" s="37"/>
      <c r="E68" s="38"/>
      <c r="F68" s="181"/>
      <c r="G68" s="181"/>
      <c r="H68" s="181"/>
      <c r="I68" s="181"/>
      <c r="J68" s="181"/>
      <c r="K68" s="181"/>
      <c r="L68" s="180"/>
      <c r="M68" s="210"/>
    </row>
    <row r="70" spans="1:14" ht="14.4">
      <c r="A70" s="37"/>
      <c r="B70" s="53"/>
      <c r="C70" s="53"/>
      <c r="L70" s="41"/>
      <c r="M70" s="211"/>
      <c r="N70" s="218"/>
    </row>
  </sheetData>
  <mergeCells count="6">
    <mergeCell ref="A3:C3"/>
    <mergeCell ref="F7:K7"/>
    <mergeCell ref="B7:C7"/>
    <mergeCell ref="B42:C42"/>
    <mergeCell ref="A1:N1"/>
    <mergeCell ref="F42:K42"/>
  </mergeCells>
  <conditionalFormatting sqref="F39:K39 F46:K47 F10:K12 F9:H9 J9:K9 F17:K17 F16:G16 I16:K16 F18:H18 J18:K18 F14:K15 F13:J13 I44:J44 F44:G45 I45:K45 F19:K22">
    <cfRule type="cellIs" dxfId="80" priority="40" stopIfTrue="1" operator="equal">
      <formula>100</formula>
    </cfRule>
  </conditionalFormatting>
  <conditionalFormatting sqref="F23:K24">
    <cfRule type="cellIs" dxfId="79" priority="35" stopIfTrue="1" operator="equal">
      <formula>100</formula>
    </cfRule>
  </conditionalFormatting>
  <conditionalFormatting sqref="E2:K2 F3:I3">
    <cfRule type="cellIs" dxfId="78" priority="31" stopIfTrue="1" operator="equal">
      <formula>100</formula>
    </cfRule>
  </conditionalFormatting>
  <conditionalFormatting sqref="F25:K25 F27:K30 F26:I26 K26 F32:K35 F31:I31 K31">
    <cfRule type="cellIs" dxfId="77" priority="12" stopIfTrue="1" operator="equal">
      <formula>100</formula>
    </cfRule>
  </conditionalFormatting>
  <conditionalFormatting sqref="F48:H48 J48:K48 F51:K52 F49:F50 F54:K65 F53:H53 J53:K53 H49:K50">
    <cfRule type="cellIs" dxfId="76" priority="11" stopIfTrue="1" operator="equal">
      <formula>100</formula>
    </cfRule>
  </conditionalFormatting>
  <conditionalFormatting sqref="F36:K38">
    <cfRule type="cellIs" dxfId="75" priority="3" stopIfTrue="1" operator="equal">
      <formula>100</formula>
    </cfRule>
  </conditionalFormatting>
  <conditionalFormatting sqref="F66:K66 F68:K68">
    <cfRule type="cellIs" dxfId="74" priority="2" stopIfTrue="1" operator="equal">
      <formula>100</formula>
    </cfRule>
  </conditionalFormatting>
  <conditionalFormatting sqref="F67:K67">
    <cfRule type="cellIs" dxfId="73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59"/>
  <sheetViews>
    <sheetView zoomScaleNormal="100" workbookViewId="0">
      <selection activeCell="F17" sqref="F17"/>
    </sheetView>
  </sheetViews>
  <sheetFormatPr defaultRowHeight="14.4"/>
  <cols>
    <col min="1" max="1" width="6.77734375" style="60" customWidth="1"/>
    <col min="2" max="2" width="15.6640625" customWidth="1"/>
    <col min="3" max="3" width="15.33203125" customWidth="1"/>
    <col min="4" max="4" width="13.44140625" customWidth="1"/>
    <col min="6" max="6" width="8.88671875" style="238"/>
    <col min="9" max="9" width="13.6640625" customWidth="1"/>
  </cols>
  <sheetData>
    <row r="1" spans="1:14" ht="21">
      <c r="A1" s="383" t="s">
        <v>153</v>
      </c>
      <c r="B1" s="383"/>
      <c r="C1" s="383"/>
      <c r="D1" s="383"/>
      <c r="E1" s="383"/>
      <c r="F1" s="383"/>
      <c r="G1" s="383"/>
      <c r="H1" s="107"/>
      <c r="I1" s="107"/>
      <c r="J1" s="107"/>
      <c r="K1" s="107"/>
      <c r="L1" s="107"/>
      <c r="M1" s="107"/>
      <c r="N1" s="107"/>
    </row>
    <row r="2" spans="1:14" ht="21">
      <c r="A2" s="298"/>
      <c r="B2" s="233"/>
      <c r="C2" s="233"/>
      <c r="D2" s="233"/>
      <c r="E2" s="233"/>
      <c r="F2" s="296"/>
      <c r="G2" s="233"/>
      <c r="H2" s="233"/>
      <c r="I2" s="233"/>
      <c r="J2" s="233"/>
      <c r="K2" s="233"/>
      <c r="L2" s="233"/>
      <c r="M2" s="233"/>
      <c r="N2" s="233"/>
    </row>
    <row r="3" spans="1:14" ht="15.6">
      <c r="A3" s="82" t="s">
        <v>7</v>
      </c>
      <c r="B3" s="82"/>
      <c r="C3" s="82"/>
      <c r="D3" s="6"/>
      <c r="E3" s="7"/>
      <c r="F3" s="69" t="s">
        <v>159</v>
      </c>
      <c r="G3" s="6"/>
      <c r="H3" s="6"/>
      <c r="J3" s="8"/>
      <c r="M3" s="35"/>
      <c r="N3" s="35"/>
    </row>
    <row r="4" spans="1:14">
      <c r="A4" s="37"/>
      <c r="B4" s="38"/>
      <c r="C4" s="38"/>
      <c r="D4" s="39"/>
      <c r="E4" s="40"/>
      <c r="F4" s="134"/>
      <c r="G4" s="37"/>
      <c r="H4" s="37"/>
      <c r="I4" s="37"/>
      <c r="J4" s="37"/>
      <c r="K4" s="37"/>
      <c r="L4" s="41"/>
      <c r="M4" s="37"/>
      <c r="N4" s="37"/>
    </row>
    <row r="5" spans="1:14" ht="15.6">
      <c r="A5" s="265" t="s">
        <v>83</v>
      </c>
      <c r="B5" s="265"/>
      <c r="C5" s="265"/>
      <c r="D5" s="265"/>
      <c r="G5" s="6"/>
      <c r="H5" s="6"/>
      <c r="I5" s="6"/>
      <c r="J5" s="6"/>
      <c r="K5" s="8"/>
      <c r="L5" s="236"/>
      <c r="M5" s="266"/>
      <c r="N5" s="287"/>
    </row>
    <row r="6" spans="1:14">
      <c r="G6" s="6"/>
      <c r="H6" s="6"/>
      <c r="I6" s="6"/>
      <c r="J6" s="6"/>
      <c r="K6" s="8"/>
    </row>
    <row r="7" spans="1:14">
      <c r="A7"/>
      <c r="B7" s="261" t="s">
        <v>128</v>
      </c>
      <c r="C7" s="262" t="s">
        <v>129</v>
      </c>
      <c r="E7" s="60"/>
      <c r="F7" s="292"/>
    </row>
    <row r="8" spans="1:14">
      <c r="A8"/>
      <c r="B8" s="261"/>
      <c r="C8" s="262"/>
      <c r="E8" s="60"/>
      <c r="F8" s="292"/>
    </row>
    <row r="9" spans="1:14">
      <c r="A9" s="292" t="s">
        <v>16</v>
      </c>
      <c r="B9" s="238" t="s">
        <v>474</v>
      </c>
      <c r="C9" t="s">
        <v>394</v>
      </c>
      <c r="D9" t="s">
        <v>395</v>
      </c>
      <c r="E9" s="305">
        <v>603.29999999999995</v>
      </c>
      <c r="F9" s="334"/>
    </row>
    <row r="10" spans="1:14">
      <c r="A10" s="292"/>
      <c r="B10" s="238"/>
      <c r="C10" t="s">
        <v>387</v>
      </c>
      <c r="D10" t="s">
        <v>388</v>
      </c>
      <c r="E10" s="305">
        <v>607.70000000000005</v>
      </c>
      <c r="F10" s="334"/>
    </row>
    <row r="11" spans="1:14" ht="15.6">
      <c r="A11" s="292"/>
      <c r="B11" s="238"/>
      <c r="C11" t="s">
        <v>386</v>
      </c>
      <c r="D11" t="s">
        <v>275</v>
      </c>
      <c r="E11" s="305">
        <v>611.4</v>
      </c>
      <c r="F11" s="334">
        <v>1822.4</v>
      </c>
      <c r="G11" s="363" t="s">
        <v>480</v>
      </c>
    </row>
    <row r="12" spans="1:14">
      <c r="A12" s="292"/>
      <c r="B12" s="238"/>
      <c r="E12" s="305"/>
      <c r="F12" s="334"/>
    </row>
    <row r="13" spans="1:14">
      <c r="A13" s="292" t="s">
        <v>17</v>
      </c>
      <c r="B13" s="238" t="s">
        <v>343</v>
      </c>
      <c r="C13" t="s">
        <v>385</v>
      </c>
      <c r="D13" t="s">
        <v>181</v>
      </c>
      <c r="E13" s="305">
        <v>612.70000000000005</v>
      </c>
      <c r="F13" s="334"/>
    </row>
    <row r="14" spans="1:14">
      <c r="A14" s="292"/>
      <c r="B14" s="238"/>
      <c r="C14" t="s">
        <v>390</v>
      </c>
      <c r="D14" t="s">
        <v>391</v>
      </c>
      <c r="E14" s="305">
        <v>604.5</v>
      </c>
      <c r="F14" s="334"/>
    </row>
    <row r="15" spans="1:14">
      <c r="A15" s="292"/>
      <c r="B15" s="238"/>
      <c r="C15" t="s">
        <v>281</v>
      </c>
      <c r="D15" t="s">
        <v>398</v>
      </c>
      <c r="E15" s="305">
        <v>602</v>
      </c>
      <c r="F15" s="334">
        <v>1819.2</v>
      </c>
    </row>
    <row r="16" spans="1:14">
      <c r="A16" s="292"/>
      <c r="B16" s="238"/>
      <c r="E16" s="305"/>
      <c r="F16" s="334"/>
    </row>
    <row r="17" spans="1:6">
      <c r="A17" s="292" t="s">
        <v>23</v>
      </c>
      <c r="B17" s="238" t="s">
        <v>475</v>
      </c>
      <c r="C17" t="s">
        <v>392</v>
      </c>
      <c r="D17" t="s">
        <v>393</v>
      </c>
      <c r="E17" s="305">
        <v>603.79999999999995</v>
      </c>
      <c r="F17" s="334"/>
    </row>
    <row r="18" spans="1:6">
      <c r="C18" t="s">
        <v>436</v>
      </c>
      <c r="D18" t="s">
        <v>437</v>
      </c>
      <c r="E18" s="305">
        <v>603.1</v>
      </c>
      <c r="F18" s="334"/>
    </row>
    <row r="19" spans="1:6">
      <c r="C19" t="s">
        <v>389</v>
      </c>
      <c r="D19" t="s">
        <v>438</v>
      </c>
      <c r="E19" s="305">
        <v>601</v>
      </c>
      <c r="F19" s="334">
        <v>1807.9</v>
      </c>
    </row>
    <row r="20" spans="1:6">
      <c r="E20" s="305"/>
      <c r="F20" s="334"/>
    </row>
    <row r="21" spans="1:6">
      <c r="A21" s="60">
        <v>4</v>
      </c>
      <c r="B21" t="s">
        <v>380</v>
      </c>
      <c r="C21" t="s">
        <v>443</v>
      </c>
      <c r="D21" t="s">
        <v>444</v>
      </c>
      <c r="E21" s="305">
        <v>597.6</v>
      </c>
      <c r="F21" s="371"/>
    </row>
    <row r="22" spans="1:6">
      <c r="C22" t="s">
        <v>405</v>
      </c>
      <c r="D22" t="s">
        <v>406</v>
      </c>
      <c r="E22" s="305">
        <v>599.1</v>
      </c>
      <c r="F22" s="371"/>
    </row>
    <row r="23" spans="1:6">
      <c r="C23" t="s">
        <v>396</v>
      </c>
      <c r="D23" t="s">
        <v>397</v>
      </c>
      <c r="E23" s="305">
        <v>603.1</v>
      </c>
      <c r="F23" s="371">
        <v>1799.8</v>
      </c>
    </row>
    <row r="24" spans="1:6">
      <c r="E24" s="305"/>
      <c r="F24" s="371"/>
    </row>
    <row r="25" spans="1:6">
      <c r="A25" s="60">
        <v>5</v>
      </c>
      <c r="B25" t="s">
        <v>476</v>
      </c>
      <c r="C25" t="s">
        <v>445</v>
      </c>
      <c r="D25" t="s">
        <v>446</v>
      </c>
      <c r="E25" s="305">
        <v>597.20000000000005</v>
      </c>
      <c r="F25" s="371"/>
    </row>
    <row r="26" spans="1:6">
      <c r="C26" t="s">
        <v>447</v>
      </c>
      <c r="D26" t="s">
        <v>448</v>
      </c>
      <c r="E26" s="305">
        <v>596.20000000000005</v>
      </c>
      <c r="F26" s="371"/>
    </row>
    <row r="27" spans="1:6">
      <c r="C27" t="s">
        <v>291</v>
      </c>
      <c r="D27" t="s">
        <v>439</v>
      </c>
      <c r="E27" s="305">
        <v>599.5</v>
      </c>
      <c r="F27" s="371">
        <v>1792.9</v>
      </c>
    </row>
    <row r="28" spans="1:6">
      <c r="E28" s="305"/>
      <c r="F28" s="371"/>
    </row>
    <row r="29" spans="1:6">
      <c r="A29" s="60">
        <v>6</v>
      </c>
      <c r="B29" t="s">
        <v>381</v>
      </c>
      <c r="C29" t="s">
        <v>399</v>
      </c>
      <c r="D29" t="s">
        <v>400</v>
      </c>
      <c r="E29" s="305">
        <v>601.4</v>
      </c>
      <c r="F29" s="371"/>
    </row>
    <row r="30" spans="1:6">
      <c r="C30" t="s">
        <v>420</v>
      </c>
      <c r="D30" t="s">
        <v>421</v>
      </c>
      <c r="E30" s="305">
        <v>590.70000000000005</v>
      </c>
      <c r="F30" s="371"/>
    </row>
    <row r="31" spans="1:6">
      <c r="C31" t="s">
        <v>413</v>
      </c>
      <c r="D31" t="s">
        <v>414</v>
      </c>
      <c r="E31" s="305">
        <v>594.70000000000005</v>
      </c>
      <c r="F31" s="371">
        <v>1786.8</v>
      </c>
    </row>
    <row r="32" spans="1:6">
      <c r="E32" s="305"/>
      <c r="F32" s="371"/>
    </row>
    <row r="33" spans="1:6">
      <c r="A33" s="60">
        <v>7</v>
      </c>
      <c r="B33" t="s">
        <v>477</v>
      </c>
      <c r="C33" t="s">
        <v>403</v>
      </c>
      <c r="D33" t="s">
        <v>404</v>
      </c>
      <c r="E33" s="305">
        <v>599.70000000000005</v>
      </c>
      <c r="F33" s="371"/>
    </row>
    <row r="34" spans="1:6">
      <c r="C34" t="s">
        <v>236</v>
      </c>
      <c r="D34" t="s">
        <v>422</v>
      </c>
      <c r="E34" s="305">
        <v>589.1</v>
      </c>
      <c r="F34" s="371"/>
    </row>
    <row r="35" spans="1:6">
      <c r="C35" t="s">
        <v>411</v>
      </c>
      <c r="D35" t="s">
        <v>412</v>
      </c>
      <c r="E35" s="305">
        <v>595.1</v>
      </c>
      <c r="F35" s="371">
        <v>1783.9</v>
      </c>
    </row>
    <row r="36" spans="1:6">
      <c r="E36" s="305"/>
      <c r="F36" s="371"/>
    </row>
    <row r="37" spans="1:6">
      <c r="A37" s="60">
        <v>8</v>
      </c>
      <c r="B37" t="s">
        <v>478</v>
      </c>
      <c r="C37" t="s">
        <v>457</v>
      </c>
      <c r="D37" t="s">
        <v>458</v>
      </c>
      <c r="E37" s="305">
        <v>585</v>
      </c>
      <c r="F37" s="371"/>
    </row>
    <row r="38" spans="1:6">
      <c r="C38" t="s">
        <v>453</v>
      </c>
      <c r="D38" t="s">
        <v>454</v>
      </c>
      <c r="E38" s="305">
        <v>589.29999999999995</v>
      </c>
      <c r="F38" s="371"/>
    </row>
    <row r="39" spans="1:6">
      <c r="C39" t="s">
        <v>440</v>
      </c>
      <c r="D39" t="s">
        <v>441</v>
      </c>
      <c r="E39" s="305">
        <v>599.1</v>
      </c>
      <c r="F39" s="371">
        <v>1773.4</v>
      </c>
    </row>
    <row r="40" spans="1:6">
      <c r="E40" s="305"/>
      <c r="F40" s="371"/>
    </row>
    <row r="41" spans="1:6">
      <c r="A41" s="60">
        <v>9</v>
      </c>
      <c r="B41" t="s">
        <v>344</v>
      </c>
      <c r="C41" t="s">
        <v>451</v>
      </c>
      <c r="D41" t="s">
        <v>452</v>
      </c>
      <c r="E41" s="305">
        <v>589.29999999999995</v>
      </c>
      <c r="F41" s="371"/>
    </row>
    <row r="42" spans="1:6">
      <c r="C42" t="s">
        <v>455</v>
      </c>
      <c r="D42" t="s">
        <v>456</v>
      </c>
      <c r="E42" s="305">
        <v>585.29999999999995</v>
      </c>
      <c r="F42" s="371"/>
    </row>
    <row r="43" spans="1:6">
      <c r="C43" t="s">
        <v>297</v>
      </c>
      <c r="D43" t="s">
        <v>442</v>
      </c>
      <c r="E43" s="305">
        <v>598.6</v>
      </c>
      <c r="F43" s="371">
        <v>1773.2</v>
      </c>
    </row>
    <row r="44" spans="1:6">
      <c r="E44" s="305"/>
      <c r="F44" s="371"/>
    </row>
    <row r="45" spans="1:6">
      <c r="A45" s="60">
        <v>10</v>
      </c>
      <c r="B45" t="s">
        <v>479</v>
      </c>
      <c r="C45" t="s">
        <v>425</v>
      </c>
      <c r="D45" t="s">
        <v>426</v>
      </c>
      <c r="E45" s="305">
        <v>581.9</v>
      </c>
      <c r="F45" s="371"/>
    </row>
    <row r="46" spans="1:6">
      <c r="C46" t="s">
        <v>418</v>
      </c>
      <c r="D46" t="s">
        <v>419</v>
      </c>
      <c r="E46" s="305">
        <v>591.79999999999995</v>
      </c>
      <c r="F46" s="371"/>
    </row>
    <row r="47" spans="1:6">
      <c r="C47" t="s">
        <v>409</v>
      </c>
      <c r="D47" t="s">
        <v>410</v>
      </c>
      <c r="E47" s="305">
        <v>595.29999999999995</v>
      </c>
      <c r="F47" s="371">
        <v>1769</v>
      </c>
    </row>
    <row r="48" spans="1:6">
      <c r="E48" s="305"/>
      <c r="F48" s="371"/>
    </row>
    <row r="49" spans="1:6">
      <c r="A49" s="60">
        <v>11</v>
      </c>
      <c r="B49" t="s">
        <v>372</v>
      </c>
      <c r="C49" t="s">
        <v>385</v>
      </c>
      <c r="D49" t="s">
        <v>317</v>
      </c>
      <c r="E49" s="305">
        <v>587.70000000000005</v>
      </c>
      <c r="F49" s="371"/>
    </row>
    <row r="50" spans="1:6">
      <c r="C50" t="s">
        <v>433</v>
      </c>
      <c r="D50" t="s">
        <v>434</v>
      </c>
      <c r="E50" s="305">
        <v>571</v>
      </c>
      <c r="F50" s="371"/>
    </row>
    <row r="51" spans="1:6">
      <c r="C51" t="s">
        <v>401</v>
      </c>
      <c r="D51" t="s">
        <v>402</v>
      </c>
      <c r="E51" s="305">
        <v>600.4</v>
      </c>
      <c r="F51" s="371">
        <v>1759.1</v>
      </c>
    </row>
    <row r="52" spans="1:6">
      <c r="E52" s="60"/>
      <c r="F52" s="292"/>
    </row>
    <row r="53" spans="1:6">
      <c r="E53" s="60"/>
      <c r="F53" s="292"/>
    </row>
    <row r="54" spans="1:6">
      <c r="E54" s="60"/>
      <c r="F54" s="292"/>
    </row>
    <row r="55" spans="1:6">
      <c r="E55" s="60"/>
      <c r="F55" s="292"/>
    </row>
    <row r="56" spans="1:6">
      <c r="E56" s="60"/>
      <c r="F56" s="292"/>
    </row>
    <row r="57" spans="1:6">
      <c r="E57" s="60"/>
      <c r="F57" s="292"/>
    </row>
    <row r="58" spans="1:6">
      <c r="E58" s="60"/>
      <c r="F58" s="292"/>
    </row>
    <row r="59" spans="1:6">
      <c r="E59" s="60"/>
      <c r="F59" s="292"/>
    </row>
  </sheetData>
  <mergeCells count="1">
    <mergeCell ref="A1:G1"/>
  </mergeCells>
  <conditionalFormatting sqref="E2:K2 G3:H3">
    <cfRule type="cellIs" dxfId="72" priority="2" stopIfTrue="1" operator="equal">
      <formula>100</formula>
    </cfRule>
  </conditionalFormatting>
  <conditionalFormatting sqref="G5:J6">
    <cfRule type="cellIs" dxfId="71" priority="1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55"/>
  <sheetViews>
    <sheetView topLeftCell="A13" zoomScaleNormal="100" workbookViewId="0">
      <selection activeCell="H25" sqref="H25"/>
    </sheetView>
  </sheetViews>
  <sheetFormatPr defaultRowHeight="14.4"/>
  <cols>
    <col min="1" max="1" width="6.77734375" customWidth="1"/>
    <col min="2" max="2" width="17.5546875" customWidth="1"/>
    <col min="3" max="3" width="13.21875" customWidth="1"/>
    <col min="4" max="4" width="5.5546875" customWidth="1"/>
    <col min="5" max="5" width="13.5546875" customWidth="1"/>
    <col min="6" max="11" width="5.77734375" customWidth="1"/>
    <col min="12" max="12" width="8" customWidth="1"/>
    <col min="13" max="13" width="6" customWidth="1"/>
    <col min="14" max="14" width="4.5546875" customWidth="1"/>
  </cols>
  <sheetData>
    <row r="1" spans="1:22" ht="21">
      <c r="A1" s="383" t="s">
        <v>153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22" ht="2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1:22" ht="15.6">
      <c r="A3" s="384" t="s">
        <v>7</v>
      </c>
      <c r="B3" s="384"/>
      <c r="C3" s="384"/>
      <c r="D3" s="6"/>
      <c r="E3" s="7"/>
      <c r="F3" s="6"/>
      <c r="G3" s="6"/>
      <c r="H3" s="6"/>
      <c r="I3" s="6"/>
      <c r="J3" s="8"/>
      <c r="L3" s="69" t="s">
        <v>159</v>
      </c>
      <c r="M3" s="35"/>
    </row>
    <row r="4" spans="1:22">
      <c r="A4" s="37"/>
      <c r="B4" s="38"/>
      <c r="C4" s="38"/>
      <c r="D4" s="39"/>
      <c r="E4" s="40"/>
      <c r="F4" s="39"/>
      <c r="G4" s="37"/>
      <c r="H4" s="37"/>
      <c r="I4" s="37"/>
      <c r="J4" s="37"/>
      <c r="K4" s="37"/>
      <c r="L4" s="41"/>
      <c r="M4" s="37"/>
    </row>
    <row r="5" spans="1:22" s="8" customFormat="1" ht="15.6">
      <c r="A5" s="152" t="s">
        <v>44</v>
      </c>
      <c r="B5" s="152"/>
      <c r="C5" s="152"/>
      <c r="D5" s="152"/>
      <c r="E5" s="264" t="s">
        <v>164</v>
      </c>
      <c r="F5" s="262" t="s">
        <v>165</v>
      </c>
      <c r="G5" s="6"/>
      <c r="H5" s="12"/>
      <c r="I5" s="6"/>
      <c r="J5" s="13"/>
      <c r="K5" s="6"/>
      <c r="L5" s="6"/>
      <c r="M5" s="14"/>
      <c r="Q5" s="6"/>
      <c r="V5" s="6"/>
    </row>
    <row r="6" spans="1:22" s="40" customFormat="1" ht="13.2">
      <c r="A6" s="44"/>
      <c r="B6" s="44"/>
      <c r="C6" s="44"/>
      <c r="D6" s="44"/>
      <c r="E6" s="44"/>
      <c r="F6" s="44"/>
    </row>
    <row r="7" spans="1:22" s="40" customFormat="1" ht="13.2">
      <c r="A7" s="140" t="s">
        <v>19</v>
      </c>
      <c r="B7" s="395" t="s">
        <v>20</v>
      </c>
      <c r="C7" s="395"/>
      <c r="D7" s="141" t="s">
        <v>10</v>
      </c>
      <c r="E7" s="142" t="s">
        <v>49</v>
      </c>
      <c r="F7" s="394" t="s">
        <v>21</v>
      </c>
      <c r="G7" s="394"/>
      <c r="H7" s="394"/>
      <c r="I7" s="394"/>
      <c r="J7" s="394"/>
      <c r="K7" s="394"/>
      <c r="L7" s="141" t="s">
        <v>22</v>
      </c>
      <c r="M7" s="213" t="s">
        <v>15</v>
      </c>
    </row>
    <row r="8" spans="1:22" s="40" customFormat="1" ht="13.2">
      <c r="A8" s="45"/>
      <c r="B8" s="46"/>
      <c r="C8" s="46"/>
      <c r="D8" s="47"/>
      <c r="E8" s="48"/>
      <c r="F8" s="47"/>
      <c r="G8" s="47"/>
      <c r="H8" s="47"/>
      <c r="I8" s="47"/>
      <c r="J8" s="47"/>
      <c r="K8" s="47"/>
      <c r="L8" s="47"/>
      <c r="M8" s="42"/>
    </row>
    <row r="9" spans="1:22" s="52" customFormat="1" ht="13.2">
      <c r="A9" s="116" t="s">
        <v>16</v>
      </c>
      <c r="B9" s="172" t="s">
        <v>313</v>
      </c>
      <c r="C9" s="172" t="s">
        <v>314</v>
      </c>
      <c r="D9" s="57">
        <v>1989</v>
      </c>
      <c r="E9" s="40" t="s">
        <v>315</v>
      </c>
      <c r="F9" s="375">
        <v>104.7</v>
      </c>
      <c r="G9" s="375">
        <v>102.4</v>
      </c>
      <c r="H9" s="375">
        <v>103.3</v>
      </c>
      <c r="I9" s="375">
        <v>102.5</v>
      </c>
      <c r="J9" s="375">
        <v>104</v>
      </c>
      <c r="K9" s="375">
        <v>102.9</v>
      </c>
      <c r="L9" s="41">
        <v>619.79999999999995</v>
      </c>
      <c r="M9" s="216" t="s">
        <v>481</v>
      </c>
    </row>
    <row r="10" spans="1:22" s="52" customFormat="1" ht="13.2">
      <c r="A10" s="116" t="s">
        <v>17</v>
      </c>
      <c r="B10" s="173" t="s">
        <v>307</v>
      </c>
      <c r="C10" s="173" t="s">
        <v>308</v>
      </c>
      <c r="D10" s="55">
        <v>1968</v>
      </c>
      <c r="E10" s="40" t="s">
        <v>174</v>
      </c>
      <c r="F10" s="375">
        <v>102.5</v>
      </c>
      <c r="G10" s="375">
        <v>100.3</v>
      </c>
      <c r="H10" s="375">
        <v>102.4</v>
      </c>
      <c r="I10" s="375">
        <v>101.4</v>
      </c>
      <c r="J10" s="375">
        <v>104.2</v>
      </c>
      <c r="K10" s="375">
        <v>102.3</v>
      </c>
      <c r="L10" s="41">
        <v>613.1</v>
      </c>
      <c r="M10" s="216" t="s">
        <v>16</v>
      </c>
    </row>
    <row r="11" spans="1:22" s="52" customFormat="1" ht="13.2">
      <c r="A11" s="116" t="s">
        <v>23</v>
      </c>
      <c r="B11" s="173" t="s">
        <v>316</v>
      </c>
      <c r="C11" s="173" t="s">
        <v>317</v>
      </c>
      <c r="D11" s="55">
        <v>2000</v>
      </c>
      <c r="E11" s="40" t="s">
        <v>174</v>
      </c>
      <c r="F11" s="375">
        <v>102.2</v>
      </c>
      <c r="G11" s="375">
        <v>102.4</v>
      </c>
      <c r="H11" s="375">
        <v>102.8</v>
      </c>
      <c r="I11" s="375">
        <v>100.2</v>
      </c>
      <c r="J11" s="375">
        <v>102.2</v>
      </c>
      <c r="K11" s="375">
        <v>102.7</v>
      </c>
      <c r="L11" s="180">
        <v>612.5</v>
      </c>
      <c r="M11" s="216" t="s">
        <v>16</v>
      </c>
    </row>
    <row r="12" spans="1:22" s="52" customFormat="1" ht="13.2">
      <c r="A12" s="37">
        <v>4</v>
      </c>
      <c r="B12" s="53" t="s">
        <v>347</v>
      </c>
      <c r="C12" s="53" t="s">
        <v>348</v>
      </c>
      <c r="D12" s="55">
        <v>1971</v>
      </c>
      <c r="E12" s="40" t="s">
        <v>174</v>
      </c>
      <c r="F12" s="375">
        <v>103.6</v>
      </c>
      <c r="G12" s="375">
        <v>99.2</v>
      </c>
      <c r="H12" s="375">
        <v>100.3</v>
      </c>
      <c r="I12" s="375">
        <v>104.5</v>
      </c>
      <c r="J12" s="375">
        <v>103.8</v>
      </c>
      <c r="K12" s="375">
        <v>100.6</v>
      </c>
      <c r="L12" s="180">
        <v>612</v>
      </c>
      <c r="M12" s="216" t="s">
        <v>16</v>
      </c>
    </row>
    <row r="13" spans="1:22" s="52" customFormat="1" ht="13.2">
      <c r="A13" s="37">
        <v>5</v>
      </c>
      <c r="B13" s="53" t="s">
        <v>349</v>
      </c>
      <c r="C13" s="53" t="s">
        <v>350</v>
      </c>
      <c r="D13" s="55">
        <v>1998</v>
      </c>
      <c r="E13" s="40" t="s">
        <v>174</v>
      </c>
      <c r="F13" s="375">
        <v>101.7</v>
      </c>
      <c r="G13" s="375">
        <v>99.6</v>
      </c>
      <c r="H13" s="375">
        <v>101.5</v>
      </c>
      <c r="I13" s="375">
        <v>102.8</v>
      </c>
      <c r="J13" s="375">
        <v>101.5</v>
      </c>
      <c r="K13" s="375">
        <v>101.8</v>
      </c>
      <c r="L13" s="41">
        <v>608.9</v>
      </c>
      <c r="M13" s="216" t="s">
        <v>16</v>
      </c>
    </row>
    <row r="14" spans="1:22" s="52" customFormat="1" ht="13.2">
      <c r="A14" s="37">
        <v>6</v>
      </c>
      <c r="B14" s="53" t="s">
        <v>319</v>
      </c>
      <c r="C14" s="53" t="s">
        <v>320</v>
      </c>
      <c r="D14" s="55">
        <v>1994</v>
      </c>
      <c r="E14" s="40" t="s">
        <v>177</v>
      </c>
      <c r="F14" s="375">
        <v>101.9</v>
      </c>
      <c r="G14" s="375">
        <v>100.5</v>
      </c>
      <c r="H14" s="375">
        <v>101.8</v>
      </c>
      <c r="I14" s="375">
        <v>100.6</v>
      </c>
      <c r="J14" s="375">
        <v>103.5</v>
      </c>
      <c r="K14" s="375">
        <v>99.9</v>
      </c>
      <c r="L14" s="41">
        <v>608.20000000000005</v>
      </c>
      <c r="M14" s="216" t="s">
        <v>16</v>
      </c>
    </row>
    <row r="15" spans="1:22" s="52" customFormat="1" ht="13.2">
      <c r="A15" s="37">
        <v>7</v>
      </c>
      <c r="B15" s="53" t="s">
        <v>311</v>
      </c>
      <c r="C15" s="53" t="s">
        <v>312</v>
      </c>
      <c r="D15" s="55">
        <v>1994</v>
      </c>
      <c r="E15" s="40" t="s">
        <v>180</v>
      </c>
      <c r="F15" s="375">
        <v>101</v>
      </c>
      <c r="G15" s="375">
        <v>100.3</v>
      </c>
      <c r="H15" s="375">
        <v>101.9</v>
      </c>
      <c r="I15" s="375">
        <v>102.4</v>
      </c>
      <c r="J15" s="375">
        <v>98.5</v>
      </c>
      <c r="K15" s="375">
        <v>103.9</v>
      </c>
      <c r="L15" s="180">
        <v>608</v>
      </c>
      <c r="M15" s="216" t="s">
        <v>16</v>
      </c>
    </row>
    <row r="16" spans="1:22" s="52" customFormat="1" ht="13.2">
      <c r="A16" s="37">
        <v>8</v>
      </c>
      <c r="B16" s="53" t="s">
        <v>351</v>
      </c>
      <c r="C16" s="53" t="s">
        <v>352</v>
      </c>
      <c r="D16" s="55">
        <v>1953</v>
      </c>
      <c r="E16" s="40" t="s">
        <v>194</v>
      </c>
      <c r="F16" s="375">
        <v>100</v>
      </c>
      <c r="G16" s="375">
        <v>102</v>
      </c>
      <c r="H16" s="375">
        <v>99.6</v>
      </c>
      <c r="I16" s="375">
        <v>100.4</v>
      </c>
      <c r="J16" s="375">
        <v>101.8</v>
      </c>
      <c r="K16" s="375">
        <v>103.4</v>
      </c>
      <c r="L16" s="41">
        <v>607.20000000000005</v>
      </c>
      <c r="M16" s="216" t="s">
        <v>16</v>
      </c>
    </row>
    <row r="17" spans="1:13" s="52" customFormat="1" ht="13.2">
      <c r="A17" s="37">
        <v>9</v>
      </c>
      <c r="B17" s="53" t="s">
        <v>309</v>
      </c>
      <c r="C17" s="53" t="s">
        <v>310</v>
      </c>
      <c r="D17" s="55">
        <v>1969</v>
      </c>
      <c r="E17" s="40" t="s">
        <v>174</v>
      </c>
      <c r="F17" s="375">
        <v>99.1</v>
      </c>
      <c r="G17" s="375">
        <v>99.9</v>
      </c>
      <c r="H17" s="375">
        <v>100.6</v>
      </c>
      <c r="I17" s="375">
        <v>103.5</v>
      </c>
      <c r="J17" s="375">
        <v>101.6</v>
      </c>
      <c r="K17" s="375">
        <v>102.2</v>
      </c>
      <c r="L17" s="180">
        <v>606.9</v>
      </c>
      <c r="M17" s="216" t="s">
        <v>16</v>
      </c>
    </row>
    <row r="18" spans="1:13" s="52" customFormat="1" ht="13.2">
      <c r="A18" s="37">
        <v>10</v>
      </c>
      <c r="B18" s="53" t="s">
        <v>321</v>
      </c>
      <c r="C18" s="53" t="s">
        <v>322</v>
      </c>
      <c r="D18" s="55">
        <v>1998</v>
      </c>
      <c r="E18" s="40" t="s">
        <v>177</v>
      </c>
      <c r="F18" s="375">
        <v>99.2</v>
      </c>
      <c r="G18" s="375">
        <v>100.7</v>
      </c>
      <c r="H18" s="375">
        <v>99.4</v>
      </c>
      <c r="I18" s="375">
        <v>103.3</v>
      </c>
      <c r="J18" s="375">
        <v>101.5</v>
      </c>
      <c r="K18" s="375">
        <v>101.3</v>
      </c>
      <c r="L18" s="41">
        <v>605.4</v>
      </c>
      <c r="M18" s="216" t="s">
        <v>16</v>
      </c>
    </row>
    <row r="19" spans="1:13" s="52" customFormat="1" ht="13.2">
      <c r="A19" s="37">
        <v>11</v>
      </c>
      <c r="B19" s="53" t="s">
        <v>353</v>
      </c>
      <c r="C19" s="53" t="s">
        <v>354</v>
      </c>
      <c r="D19" s="55">
        <v>1998</v>
      </c>
      <c r="E19" s="40" t="s">
        <v>194</v>
      </c>
      <c r="F19" s="375">
        <v>99.5</v>
      </c>
      <c r="G19" s="375">
        <v>99.2</v>
      </c>
      <c r="H19" s="375">
        <v>102.6</v>
      </c>
      <c r="I19" s="375">
        <v>101.2</v>
      </c>
      <c r="J19" s="375">
        <v>98.7</v>
      </c>
      <c r="K19" s="375">
        <v>100.6</v>
      </c>
      <c r="L19" s="41">
        <v>601.79999999999995</v>
      </c>
      <c r="M19" s="216" t="s">
        <v>17</v>
      </c>
    </row>
    <row r="20" spans="1:13" s="52" customFormat="1" ht="13.2">
      <c r="A20" s="37">
        <v>12</v>
      </c>
      <c r="B20" s="53" t="s">
        <v>345</v>
      </c>
      <c r="C20" s="53" t="s">
        <v>318</v>
      </c>
      <c r="D20" s="55">
        <v>1995</v>
      </c>
      <c r="E20" s="40" t="s">
        <v>215</v>
      </c>
      <c r="F20" s="375">
        <v>101.2</v>
      </c>
      <c r="G20" s="375">
        <v>101.4</v>
      </c>
      <c r="H20" s="375">
        <v>99</v>
      </c>
      <c r="I20" s="375">
        <v>101.5</v>
      </c>
      <c r="J20" s="375">
        <v>97.6</v>
      </c>
      <c r="K20" s="375">
        <v>99.4</v>
      </c>
      <c r="L20" s="41">
        <v>600.1</v>
      </c>
      <c r="M20" s="216" t="s">
        <v>17</v>
      </c>
    </row>
    <row r="21" spans="1:13" s="52" customFormat="1" ht="13.2">
      <c r="A21" s="37">
        <v>13</v>
      </c>
      <c r="B21" s="53" t="s">
        <v>355</v>
      </c>
      <c r="C21" s="53" t="s">
        <v>356</v>
      </c>
      <c r="D21" s="55">
        <v>1997</v>
      </c>
      <c r="E21" s="40" t="s">
        <v>177</v>
      </c>
      <c r="F21" s="375">
        <v>96.8</v>
      </c>
      <c r="G21" s="375">
        <v>98.1</v>
      </c>
      <c r="H21" s="375">
        <v>101.1</v>
      </c>
      <c r="I21" s="375">
        <v>99.4</v>
      </c>
      <c r="J21" s="375">
        <v>98</v>
      </c>
      <c r="K21" s="375">
        <v>101.8</v>
      </c>
      <c r="L21" s="41">
        <v>595.20000000000005</v>
      </c>
      <c r="M21" s="216" t="s">
        <v>17</v>
      </c>
    </row>
    <row r="22" spans="1:13" s="52" customFormat="1" ht="13.2">
      <c r="A22" s="37">
        <v>14</v>
      </c>
      <c r="B22" s="53" t="s">
        <v>357</v>
      </c>
      <c r="C22" s="53" t="s">
        <v>358</v>
      </c>
      <c r="D22" s="55">
        <v>1979</v>
      </c>
      <c r="E22" s="40" t="s">
        <v>288</v>
      </c>
      <c r="F22" s="375">
        <v>98.6</v>
      </c>
      <c r="G22" s="375">
        <v>97</v>
      </c>
      <c r="H22" s="375">
        <v>101.8</v>
      </c>
      <c r="I22" s="375">
        <v>88.8</v>
      </c>
      <c r="J22" s="375">
        <v>102.5</v>
      </c>
      <c r="K22" s="375">
        <v>100.3</v>
      </c>
      <c r="L22" s="180">
        <v>589</v>
      </c>
      <c r="M22" s="216" t="s">
        <v>17</v>
      </c>
    </row>
    <row r="23" spans="1:13" s="52" customFormat="1" ht="13.2">
      <c r="A23" s="37">
        <v>15</v>
      </c>
      <c r="B23" s="53" t="s">
        <v>359</v>
      </c>
      <c r="C23" s="53" t="s">
        <v>360</v>
      </c>
      <c r="D23" s="55">
        <v>2000</v>
      </c>
      <c r="E23" s="40" t="s">
        <v>215</v>
      </c>
      <c r="F23" s="375">
        <v>97.8</v>
      </c>
      <c r="G23" s="375">
        <v>99.8</v>
      </c>
      <c r="H23" s="375">
        <v>95.6</v>
      </c>
      <c r="I23" s="375">
        <v>97.2</v>
      </c>
      <c r="J23" s="375">
        <v>99.7</v>
      </c>
      <c r="K23" s="375">
        <v>98</v>
      </c>
      <c r="L23" s="41">
        <v>588.1</v>
      </c>
      <c r="M23" s="216" t="s">
        <v>17</v>
      </c>
    </row>
    <row r="24" spans="1:13" s="52" customFormat="1" ht="13.2">
      <c r="A24" s="37">
        <v>16</v>
      </c>
      <c r="B24" s="53" t="s">
        <v>361</v>
      </c>
      <c r="C24" s="53" t="s">
        <v>362</v>
      </c>
      <c r="D24" s="55">
        <v>1983</v>
      </c>
      <c r="E24" s="40" t="s">
        <v>174</v>
      </c>
      <c r="F24" s="375">
        <v>92.6</v>
      </c>
      <c r="G24" s="375">
        <v>97.5</v>
      </c>
      <c r="H24" s="375">
        <v>98.3</v>
      </c>
      <c r="I24" s="375">
        <v>96.4</v>
      </c>
      <c r="J24" s="375">
        <v>99.3</v>
      </c>
      <c r="K24" s="375">
        <v>92.8</v>
      </c>
      <c r="L24" s="41">
        <v>576.9</v>
      </c>
      <c r="M24" s="216" t="s">
        <v>23</v>
      </c>
    </row>
    <row r="25" spans="1:13" s="52" customFormat="1" ht="13.2">
      <c r="A25" s="37">
        <v>17</v>
      </c>
      <c r="B25" s="53" t="s">
        <v>363</v>
      </c>
      <c r="C25" s="53" t="s">
        <v>364</v>
      </c>
      <c r="D25" s="55">
        <v>1973</v>
      </c>
      <c r="E25" s="40" t="s">
        <v>288</v>
      </c>
      <c r="F25" s="375">
        <v>94.6</v>
      </c>
      <c r="G25" s="375">
        <v>96.2</v>
      </c>
      <c r="H25" s="375">
        <v>98.3</v>
      </c>
      <c r="I25" s="375">
        <v>97</v>
      </c>
      <c r="J25" s="375">
        <v>95.9</v>
      </c>
      <c r="K25" s="375">
        <v>91.3</v>
      </c>
      <c r="L25" s="41">
        <v>573.29999999999995</v>
      </c>
      <c r="M25" s="216" t="s">
        <v>23</v>
      </c>
    </row>
    <row r="26" spans="1:13" s="52" customFormat="1" ht="13.2">
      <c r="A26" s="37">
        <v>18</v>
      </c>
      <c r="B26" s="53" t="s">
        <v>365</v>
      </c>
      <c r="C26" s="53" t="s">
        <v>366</v>
      </c>
      <c r="D26" s="55">
        <v>1969</v>
      </c>
      <c r="E26" s="40" t="s">
        <v>187</v>
      </c>
      <c r="F26" s="375">
        <v>91.2</v>
      </c>
      <c r="G26" s="375">
        <v>99.6</v>
      </c>
      <c r="H26" s="375">
        <v>93.7</v>
      </c>
      <c r="I26" s="375">
        <v>92.4</v>
      </c>
      <c r="J26" s="375">
        <v>97.2</v>
      </c>
      <c r="K26" s="375">
        <v>97.5</v>
      </c>
      <c r="L26" s="41">
        <v>571.6</v>
      </c>
      <c r="M26" s="216" t="s">
        <v>23</v>
      </c>
    </row>
    <row r="27" spans="1:13" s="52" customFormat="1" ht="13.2">
      <c r="A27" s="37">
        <v>19</v>
      </c>
      <c r="B27" s="53" t="s">
        <v>367</v>
      </c>
      <c r="C27" s="53" t="s">
        <v>368</v>
      </c>
      <c r="D27" s="55">
        <v>1981</v>
      </c>
      <c r="E27" s="40" t="s">
        <v>187</v>
      </c>
      <c r="F27" s="375">
        <v>97.7</v>
      </c>
      <c r="G27" s="375">
        <v>92.1</v>
      </c>
      <c r="H27" s="375">
        <v>89.8</v>
      </c>
      <c r="I27" s="375">
        <v>90.4</v>
      </c>
      <c r="J27" s="375">
        <v>88.8</v>
      </c>
      <c r="K27" s="375">
        <v>97.1</v>
      </c>
      <c r="L27" s="41">
        <v>555.9</v>
      </c>
      <c r="M27" s="216"/>
    </row>
    <row r="28" spans="1:13" s="52" customFormat="1">
      <c r="A28" s="37"/>
      <c r="B28" s="53"/>
      <c r="C28" s="53"/>
      <c r="D28" s="55"/>
      <c r="E28" s="40"/>
      <c r="F28" s="39"/>
      <c r="G28" s="39"/>
      <c r="H28" s="39"/>
      <c r="I28" s="39"/>
      <c r="J28" s="39"/>
      <c r="K28" s="39"/>
      <c r="L28" s="41"/>
      <c r="M28" s="211"/>
    </row>
    <row r="29" spans="1:13" s="52" customFormat="1">
      <c r="A29" s="37"/>
      <c r="B29" s="53"/>
      <c r="C29" s="53"/>
      <c r="D29" s="55"/>
      <c r="E29" s="40"/>
      <c r="F29" s="39"/>
      <c r="G29" s="39"/>
      <c r="H29" s="39"/>
      <c r="I29" s="39"/>
      <c r="J29" s="39"/>
      <c r="K29" s="39"/>
      <c r="L29" s="41"/>
      <c r="M29" s="211"/>
    </row>
    <row r="30" spans="1:13" s="40" customFormat="1" ht="15.6">
      <c r="A30" s="152" t="s">
        <v>45</v>
      </c>
      <c r="B30" s="152"/>
      <c r="C30" s="152"/>
      <c r="D30" s="152"/>
      <c r="E30" s="264" t="s">
        <v>166</v>
      </c>
      <c r="F30" s="262" t="s">
        <v>165</v>
      </c>
      <c r="G30" s="6"/>
      <c r="H30" s="12"/>
      <c r="I30" s="6"/>
      <c r="J30" s="13"/>
      <c r="K30" s="6"/>
      <c r="L30" s="6"/>
      <c r="M30" s="14"/>
    </row>
    <row r="31" spans="1:13" s="40" customFormat="1" ht="13.2">
      <c r="A31" s="45"/>
      <c r="B31" s="46"/>
      <c r="C31" s="46"/>
      <c r="D31" s="47"/>
      <c r="E31" s="48"/>
      <c r="F31" s="396"/>
      <c r="G31" s="396"/>
      <c r="H31" s="396"/>
      <c r="I31" s="396"/>
      <c r="J31" s="396"/>
      <c r="K31" s="396"/>
      <c r="L31" s="47"/>
      <c r="M31" s="49"/>
    </row>
    <row r="32" spans="1:13" s="40" customFormat="1" ht="13.2">
      <c r="A32" s="140" t="s">
        <v>19</v>
      </c>
      <c r="B32" s="395" t="s">
        <v>20</v>
      </c>
      <c r="C32" s="395"/>
      <c r="D32" s="141" t="s">
        <v>10</v>
      </c>
      <c r="E32" s="142" t="s">
        <v>49</v>
      </c>
      <c r="F32" s="394" t="s">
        <v>21</v>
      </c>
      <c r="G32" s="394"/>
      <c r="H32" s="394"/>
      <c r="I32" s="394"/>
      <c r="J32" s="394"/>
      <c r="K32" s="394"/>
      <c r="L32" s="141" t="s">
        <v>22</v>
      </c>
      <c r="M32" s="213" t="s">
        <v>15</v>
      </c>
    </row>
    <row r="33" spans="1:14" s="40" customFormat="1" ht="13.2">
      <c r="A33" s="45"/>
      <c r="B33" s="46"/>
      <c r="C33" s="46"/>
      <c r="D33" s="47"/>
      <c r="E33" s="48"/>
      <c r="F33" s="47"/>
      <c r="G33" s="47"/>
      <c r="H33" s="47"/>
      <c r="I33" s="47"/>
      <c r="J33" s="47"/>
      <c r="K33" s="47"/>
      <c r="L33" s="47"/>
      <c r="M33" s="42"/>
    </row>
    <row r="34" spans="1:14" s="40" customFormat="1" ht="13.2">
      <c r="A34" s="116" t="s">
        <v>16</v>
      </c>
      <c r="B34" s="173" t="s">
        <v>325</v>
      </c>
      <c r="C34" s="173" t="s">
        <v>326</v>
      </c>
      <c r="D34" s="39">
        <v>2001</v>
      </c>
      <c r="E34" s="40" t="s">
        <v>180</v>
      </c>
      <c r="F34" s="375">
        <v>103.5</v>
      </c>
      <c r="G34" s="375">
        <v>103.2</v>
      </c>
      <c r="H34" s="375">
        <v>103.6</v>
      </c>
      <c r="I34" s="376">
        <v>101.8</v>
      </c>
      <c r="J34" s="375">
        <v>104.3</v>
      </c>
      <c r="K34" s="375">
        <v>103.2</v>
      </c>
      <c r="L34" s="180">
        <v>619.6</v>
      </c>
      <c r="M34" s="216" t="s">
        <v>481</v>
      </c>
      <c r="N34" s="335"/>
    </row>
    <row r="35" spans="1:14" s="34" customFormat="1" ht="15.6">
      <c r="A35" s="116" t="s">
        <v>17</v>
      </c>
      <c r="B35" s="173" t="s">
        <v>330</v>
      </c>
      <c r="C35" s="173" t="s">
        <v>331</v>
      </c>
      <c r="D35" s="39">
        <v>2003</v>
      </c>
      <c r="E35" s="40" t="s">
        <v>177</v>
      </c>
      <c r="F35" s="377">
        <v>99.6</v>
      </c>
      <c r="G35" s="377">
        <v>99.4</v>
      </c>
      <c r="H35" s="377">
        <v>103.1</v>
      </c>
      <c r="I35" s="377">
        <v>103.2</v>
      </c>
      <c r="J35" s="377">
        <v>100.9</v>
      </c>
      <c r="K35" s="377">
        <v>102.4</v>
      </c>
      <c r="L35" s="180">
        <v>608.6</v>
      </c>
      <c r="M35" s="60" t="s">
        <v>16</v>
      </c>
    </row>
    <row r="36" spans="1:14" s="40" customFormat="1">
      <c r="A36" s="116" t="s">
        <v>23</v>
      </c>
      <c r="B36" s="173" t="s">
        <v>323</v>
      </c>
      <c r="C36" s="173" t="s">
        <v>324</v>
      </c>
      <c r="D36" s="39">
        <v>2000</v>
      </c>
      <c r="E36" s="40" t="s">
        <v>177</v>
      </c>
      <c r="F36" s="375">
        <v>100.7</v>
      </c>
      <c r="G36" s="375">
        <v>101.7</v>
      </c>
      <c r="H36" s="375">
        <v>99.7</v>
      </c>
      <c r="I36" s="375">
        <v>99.6</v>
      </c>
      <c r="J36" s="375">
        <v>102.1</v>
      </c>
      <c r="K36" s="375">
        <v>104.6</v>
      </c>
      <c r="L36" s="41">
        <v>608.4</v>
      </c>
      <c r="M36" s="60" t="s">
        <v>16</v>
      </c>
    </row>
    <row r="37" spans="1:14" s="40" customFormat="1">
      <c r="A37" s="37">
        <v>4</v>
      </c>
      <c r="B37" s="53" t="s">
        <v>327</v>
      </c>
      <c r="C37" s="53" t="s">
        <v>328</v>
      </c>
      <c r="D37" s="39">
        <v>2004</v>
      </c>
      <c r="E37" s="40" t="s">
        <v>180</v>
      </c>
      <c r="F37" s="375">
        <v>101.2</v>
      </c>
      <c r="G37" s="375">
        <v>103.1</v>
      </c>
      <c r="H37" s="375">
        <v>101.5</v>
      </c>
      <c r="I37" s="375">
        <v>98.6</v>
      </c>
      <c r="J37" s="375">
        <v>100.2</v>
      </c>
      <c r="K37" s="375">
        <v>100.6</v>
      </c>
      <c r="L37" s="41">
        <v>605.20000000000005</v>
      </c>
      <c r="M37" s="60" t="s">
        <v>16</v>
      </c>
    </row>
    <row r="38" spans="1:14" s="52" customFormat="1">
      <c r="A38" s="37">
        <v>5</v>
      </c>
      <c r="B38" s="53" t="s">
        <v>334</v>
      </c>
      <c r="C38" s="53" t="s">
        <v>335</v>
      </c>
      <c r="D38" s="39">
        <v>2003</v>
      </c>
      <c r="E38" s="40" t="s">
        <v>174</v>
      </c>
      <c r="F38" s="375">
        <v>101.6</v>
      </c>
      <c r="G38" s="375">
        <v>101.4</v>
      </c>
      <c r="H38" s="375">
        <v>96.3</v>
      </c>
      <c r="I38" s="375">
        <v>102.2</v>
      </c>
      <c r="J38" s="375">
        <v>102.9</v>
      </c>
      <c r="K38" s="375">
        <v>100.1</v>
      </c>
      <c r="L38" s="41">
        <v>604.5</v>
      </c>
      <c r="M38" s="60" t="s">
        <v>16</v>
      </c>
    </row>
    <row r="39" spans="1:14" s="40" customFormat="1">
      <c r="A39" s="37">
        <v>6</v>
      </c>
      <c r="B39" s="54" t="s">
        <v>332</v>
      </c>
      <c r="C39" s="54" t="s">
        <v>333</v>
      </c>
      <c r="D39" s="57">
        <v>2004</v>
      </c>
      <c r="E39" s="40" t="s">
        <v>194</v>
      </c>
      <c r="F39" s="377">
        <v>101.3</v>
      </c>
      <c r="G39" s="377">
        <v>99.7</v>
      </c>
      <c r="H39" s="377">
        <v>102.1</v>
      </c>
      <c r="I39" s="377">
        <v>99.2</v>
      </c>
      <c r="J39" s="377">
        <v>99.6</v>
      </c>
      <c r="K39" s="377">
        <v>99.7</v>
      </c>
      <c r="L39" s="180">
        <v>601.6</v>
      </c>
      <c r="M39" s="60" t="s">
        <v>17</v>
      </c>
    </row>
    <row r="40" spans="1:14" s="40" customFormat="1" ht="13.5" customHeight="1">
      <c r="A40" s="37">
        <v>7</v>
      </c>
      <c r="B40" s="53" t="s">
        <v>327</v>
      </c>
      <c r="C40" s="53" t="s">
        <v>329</v>
      </c>
      <c r="D40" s="39">
        <v>2001</v>
      </c>
      <c r="E40" s="40" t="s">
        <v>180</v>
      </c>
      <c r="F40" s="375">
        <v>102</v>
      </c>
      <c r="G40" s="375">
        <v>99.7</v>
      </c>
      <c r="H40" s="375">
        <v>98.3</v>
      </c>
      <c r="I40" s="375">
        <v>99.8</v>
      </c>
      <c r="J40" s="375">
        <v>101.4</v>
      </c>
      <c r="K40" s="375">
        <v>100</v>
      </c>
      <c r="L40" s="41">
        <v>601.20000000000005</v>
      </c>
      <c r="M40" s="60" t="s">
        <v>17</v>
      </c>
    </row>
    <row r="41" spans="1:14" s="40" customFormat="1" ht="13.5" customHeight="1">
      <c r="A41" s="37">
        <v>8</v>
      </c>
      <c r="B41" s="53" t="s">
        <v>178</v>
      </c>
      <c r="C41" s="53" t="s">
        <v>337</v>
      </c>
      <c r="D41" s="39">
        <v>2004</v>
      </c>
      <c r="E41" s="40" t="s">
        <v>177</v>
      </c>
      <c r="F41" s="375">
        <v>99.9</v>
      </c>
      <c r="G41" s="375">
        <v>97.2</v>
      </c>
      <c r="H41" s="375">
        <v>102.5</v>
      </c>
      <c r="I41" s="375">
        <v>96.4</v>
      </c>
      <c r="J41" s="375">
        <v>101.8</v>
      </c>
      <c r="K41" s="375">
        <v>101.3</v>
      </c>
      <c r="L41" s="41">
        <v>599.1</v>
      </c>
      <c r="M41" s="60" t="s">
        <v>17</v>
      </c>
    </row>
    <row r="42" spans="1:14" s="40" customFormat="1" ht="13.5" customHeight="1">
      <c r="A42" s="37">
        <v>9</v>
      </c>
      <c r="B42" s="53" t="s">
        <v>338</v>
      </c>
      <c r="C42" s="53" t="s">
        <v>339</v>
      </c>
      <c r="D42" s="39">
        <v>2004</v>
      </c>
      <c r="E42" s="40" t="s">
        <v>177</v>
      </c>
      <c r="F42" s="375">
        <v>97.6</v>
      </c>
      <c r="G42" s="375">
        <v>98.9</v>
      </c>
      <c r="H42" s="375">
        <v>101.3</v>
      </c>
      <c r="I42" s="375">
        <v>100.8</v>
      </c>
      <c r="J42" s="375">
        <v>98</v>
      </c>
      <c r="K42" s="375">
        <v>101.8</v>
      </c>
      <c r="L42" s="180">
        <v>598.4</v>
      </c>
      <c r="M42" s="60" t="s">
        <v>17</v>
      </c>
    </row>
    <row r="43" spans="1:14" s="40" customFormat="1" ht="13.5" customHeight="1">
      <c r="A43" s="37">
        <v>10</v>
      </c>
      <c r="B43" s="53" t="s">
        <v>203</v>
      </c>
      <c r="C43" s="53" t="s">
        <v>369</v>
      </c>
      <c r="D43" s="39">
        <v>2007</v>
      </c>
      <c r="E43" s="40" t="s">
        <v>180</v>
      </c>
      <c r="F43" s="375">
        <v>99.5</v>
      </c>
      <c r="G43" s="375">
        <v>97.4</v>
      </c>
      <c r="H43" s="375">
        <v>101</v>
      </c>
      <c r="I43" s="375">
        <v>100.2</v>
      </c>
      <c r="J43" s="375">
        <v>99.1</v>
      </c>
      <c r="K43" s="375">
        <v>99</v>
      </c>
      <c r="L43" s="180">
        <v>596.20000000000005</v>
      </c>
      <c r="M43" s="60" t="s">
        <v>17</v>
      </c>
    </row>
    <row r="44" spans="1:14" s="40" customFormat="1" ht="13.5" customHeight="1">
      <c r="A44" s="37">
        <v>11</v>
      </c>
      <c r="B44" s="53" t="s">
        <v>370</v>
      </c>
      <c r="C44" s="53" t="s">
        <v>371</v>
      </c>
      <c r="D44" s="39">
        <v>2004</v>
      </c>
      <c r="E44" s="40" t="s">
        <v>372</v>
      </c>
      <c r="F44" s="375">
        <v>100</v>
      </c>
      <c r="G44" s="375">
        <v>96.9</v>
      </c>
      <c r="H44" s="375">
        <v>101</v>
      </c>
      <c r="I44" s="375">
        <v>97.2</v>
      </c>
      <c r="J44" s="375">
        <v>98.2</v>
      </c>
      <c r="K44" s="375">
        <v>99.1</v>
      </c>
      <c r="L44" s="41">
        <v>592.4</v>
      </c>
      <c r="M44" s="60" t="s">
        <v>17</v>
      </c>
    </row>
    <row r="45" spans="1:14" s="40" customFormat="1" ht="13.5" customHeight="1">
      <c r="A45" s="37">
        <v>12</v>
      </c>
      <c r="B45" s="53" t="s">
        <v>340</v>
      </c>
      <c r="C45" s="53" t="s">
        <v>341</v>
      </c>
      <c r="D45" s="39">
        <v>2002</v>
      </c>
      <c r="E45" s="40" t="s">
        <v>177</v>
      </c>
      <c r="F45" s="375">
        <v>101.2</v>
      </c>
      <c r="G45" s="375">
        <v>99.6</v>
      </c>
      <c r="H45" s="375">
        <v>96.1</v>
      </c>
      <c r="I45" s="375">
        <v>97.6</v>
      </c>
      <c r="J45" s="375">
        <v>97.9</v>
      </c>
      <c r="K45" s="375">
        <v>99</v>
      </c>
      <c r="L45" s="180">
        <v>591.4</v>
      </c>
      <c r="M45" s="60" t="s">
        <v>17</v>
      </c>
    </row>
    <row r="46" spans="1:14" s="40" customFormat="1" ht="13.5" customHeight="1">
      <c r="A46" s="37">
        <v>13</v>
      </c>
      <c r="B46" s="53" t="s">
        <v>373</v>
      </c>
      <c r="C46" s="53" t="s">
        <v>318</v>
      </c>
      <c r="D46" s="39">
        <v>2002</v>
      </c>
      <c r="E46" s="40" t="s">
        <v>215</v>
      </c>
      <c r="F46" s="375">
        <v>98.8</v>
      </c>
      <c r="G46" s="375">
        <v>100.8</v>
      </c>
      <c r="H46" s="375">
        <v>97.9</v>
      </c>
      <c r="I46" s="375">
        <v>99</v>
      </c>
      <c r="J46" s="375">
        <v>99.9</v>
      </c>
      <c r="K46" s="375">
        <v>93.8</v>
      </c>
      <c r="L46" s="41">
        <v>590.20000000000005</v>
      </c>
      <c r="M46" s="60" t="s">
        <v>17</v>
      </c>
    </row>
    <row r="47" spans="1:14" s="40" customFormat="1">
      <c r="A47" s="37">
        <v>14</v>
      </c>
      <c r="B47" s="53" t="s">
        <v>374</v>
      </c>
      <c r="C47" s="53" t="s">
        <v>375</v>
      </c>
      <c r="D47" s="39">
        <v>2001</v>
      </c>
      <c r="E47" s="40" t="s">
        <v>288</v>
      </c>
      <c r="F47" s="375">
        <v>96.3</v>
      </c>
      <c r="G47" s="375">
        <v>95</v>
      </c>
      <c r="H47" s="375">
        <v>97.9</v>
      </c>
      <c r="I47" s="375">
        <v>98.1</v>
      </c>
      <c r="J47" s="375">
        <v>101.4</v>
      </c>
      <c r="K47" s="375">
        <v>98.3</v>
      </c>
      <c r="L47" s="180">
        <v>587</v>
      </c>
      <c r="M47" s="60" t="s">
        <v>17</v>
      </c>
    </row>
    <row r="48" spans="1:14" s="40" customFormat="1">
      <c r="A48" s="37">
        <v>15</v>
      </c>
      <c r="B48" s="53" t="s">
        <v>376</v>
      </c>
      <c r="C48" s="53" t="s">
        <v>377</v>
      </c>
      <c r="D48" s="39">
        <v>2006</v>
      </c>
      <c r="E48" s="40" t="s">
        <v>553</v>
      </c>
      <c r="F48" s="375">
        <v>94.4</v>
      </c>
      <c r="G48" s="375">
        <v>92.9</v>
      </c>
      <c r="H48" s="375">
        <v>96</v>
      </c>
      <c r="I48" s="375">
        <v>100.6</v>
      </c>
      <c r="J48" s="375">
        <v>99.7</v>
      </c>
      <c r="K48" s="375">
        <v>97.3</v>
      </c>
      <c r="L48" s="41">
        <v>580.9</v>
      </c>
      <c r="M48" s="60" t="s">
        <v>23</v>
      </c>
    </row>
    <row r="49" spans="1:13" s="40" customFormat="1">
      <c r="A49" s="37" t="s">
        <v>285</v>
      </c>
      <c r="B49" s="53" t="s">
        <v>378</v>
      </c>
      <c r="C49" s="53" t="s">
        <v>379</v>
      </c>
      <c r="D49" s="39">
        <v>2004</v>
      </c>
      <c r="E49" s="40" t="s">
        <v>177</v>
      </c>
      <c r="F49" s="375">
        <v>95.6</v>
      </c>
      <c r="G49" s="375">
        <v>0</v>
      </c>
      <c r="H49" s="375">
        <v>0</v>
      </c>
      <c r="I49" s="375">
        <v>0</v>
      </c>
      <c r="J49" s="375">
        <v>0</v>
      </c>
      <c r="K49" s="375">
        <v>0</v>
      </c>
      <c r="L49" s="180">
        <v>95.6</v>
      </c>
      <c r="M49" s="60"/>
    </row>
    <row r="50" spans="1:13">
      <c r="A50" s="37"/>
      <c r="B50" s="53"/>
      <c r="C50" s="53"/>
      <c r="D50" s="39"/>
      <c r="E50" s="40"/>
      <c r="F50" s="375"/>
      <c r="G50" s="375"/>
      <c r="H50" s="375"/>
      <c r="I50" s="375"/>
      <c r="J50" s="375"/>
      <c r="K50" s="375"/>
      <c r="L50" s="41"/>
      <c r="M50" s="60"/>
    </row>
    <row r="51" spans="1:13">
      <c r="A51" s="37"/>
      <c r="B51" s="53"/>
      <c r="C51" s="53"/>
      <c r="D51" s="39"/>
      <c r="E51" s="40"/>
      <c r="F51" s="375"/>
      <c r="G51" s="375"/>
      <c r="H51" s="375"/>
      <c r="I51" s="375"/>
      <c r="J51" s="375"/>
      <c r="K51" s="375"/>
      <c r="L51" s="41"/>
      <c r="M51" s="60"/>
    </row>
    <row r="52" spans="1:13">
      <c r="A52" s="37"/>
      <c r="B52" s="53"/>
      <c r="C52" s="53"/>
      <c r="D52" s="39"/>
      <c r="E52" s="40"/>
      <c r="F52" s="182"/>
      <c r="G52" s="182"/>
      <c r="H52" s="182"/>
      <c r="I52" s="182"/>
      <c r="J52" s="182"/>
      <c r="K52" s="182"/>
      <c r="L52" s="41"/>
      <c r="M52" s="60"/>
    </row>
    <row r="53" spans="1:13">
      <c r="A53" s="37"/>
      <c r="B53" s="53"/>
      <c r="C53" s="53"/>
      <c r="D53" s="39"/>
      <c r="E53" s="40"/>
      <c r="F53" s="182"/>
      <c r="G53" s="182"/>
      <c r="H53" s="182"/>
      <c r="I53" s="182"/>
      <c r="J53" s="182"/>
      <c r="K53" s="182"/>
      <c r="L53" s="41"/>
      <c r="M53" s="60"/>
    </row>
    <row r="54" spans="1:13">
      <c r="A54" s="37"/>
      <c r="B54" s="53"/>
      <c r="C54" s="53"/>
      <c r="D54" s="39"/>
      <c r="E54" s="40"/>
      <c r="F54" s="182"/>
      <c r="G54" s="182"/>
      <c r="H54" s="182"/>
      <c r="I54" s="182"/>
      <c r="J54" s="182"/>
      <c r="K54" s="182"/>
      <c r="L54" s="41"/>
      <c r="M54" s="60"/>
    </row>
    <row r="55" spans="1:13">
      <c r="A55" s="37"/>
      <c r="B55" s="53"/>
      <c r="C55" s="53"/>
      <c r="D55" s="39"/>
      <c r="E55" s="40"/>
      <c r="F55" s="182"/>
      <c r="G55" s="182"/>
      <c r="H55" s="182"/>
      <c r="I55" s="182"/>
      <c r="J55" s="182"/>
      <c r="K55" s="182"/>
      <c r="L55" s="180"/>
      <c r="M55" s="60"/>
    </row>
  </sheetData>
  <mergeCells count="7">
    <mergeCell ref="A1:M1"/>
    <mergeCell ref="A3:C3"/>
    <mergeCell ref="F32:K32"/>
    <mergeCell ref="F7:K7"/>
    <mergeCell ref="F31:K31"/>
    <mergeCell ref="B7:C7"/>
    <mergeCell ref="B32:C32"/>
  </mergeCells>
  <conditionalFormatting sqref="E2:K2 F3:I3">
    <cfRule type="cellIs" dxfId="70" priority="2" stopIfTrue="1" operator="equal">
      <formula>100</formula>
    </cfRule>
  </conditionalFormatting>
  <pageMargins left="0.51181102362204722" right="0.3543307086614173" top="0.6692913385826772" bottom="7.874015748031496E-2" header="0" footer="0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26</vt:i4>
      </vt:variant>
      <vt:variant>
        <vt:lpstr>Nimega vahemikud</vt:lpstr>
      </vt:variant>
      <vt:variant>
        <vt:i4>13</vt:i4>
      </vt:variant>
    </vt:vector>
  </HeadingPairs>
  <TitlesOfParts>
    <vt:vector size="39" baseType="lpstr">
      <vt:lpstr>3x40 N,NJ</vt:lpstr>
      <vt:lpstr>3x40 NVK</vt:lpstr>
      <vt:lpstr>St.püstol M, MJ</vt:lpstr>
      <vt:lpstr>St.püstol MVK</vt:lpstr>
      <vt:lpstr>St.püstol N, NJ</vt:lpstr>
      <vt:lpstr>St.püstol NVK</vt:lpstr>
      <vt:lpstr>60 lam.M,MJ</vt:lpstr>
      <vt:lpstr>60 lam M VK</vt:lpstr>
      <vt:lpstr>60 lam N, NJ</vt:lpstr>
      <vt:lpstr>60 lam N VK</vt:lpstr>
      <vt:lpstr>30+30 N,NJ</vt:lpstr>
      <vt:lpstr>30+30 NVK</vt:lpstr>
      <vt:lpstr>30+30 MJ</vt:lpstr>
      <vt:lpstr>TK 30+30 M</vt:lpstr>
      <vt:lpstr>TK 30+30 VK</vt:lpstr>
      <vt:lpstr>Vabap M,MJ</vt:lpstr>
      <vt:lpstr>Vabap VK</vt:lpstr>
      <vt:lpstr>JMS 30+30 M, N</vt:lpstr>
      <vt:lpstr>JMS 30+30 VK</vt:lpstr>
      <vt:lpstr>3x40 M,MJ</vt:lpstr>
      <vt:lpstr>3x40 MVK</vt:lpstr>
      <vt:lpstr>olümp.M,MJ</vt:lpstr>
      <vt:lpstr>olümp VK</vt:lpstr>
      <vt:lpstr>JMS 20+20 mix M, N</vt:lpstr>
      <vt:lpstr>JMS 20+20 mix VK</vt:lpstr>
      <vt:lpstr>kohtunikud</vt:lpstr>
      <vt:lpstr>'30+30 N,NJ'!Prindiala</vt:lpstr>
      <vt:lpstr>'30+30 NVK'!Prindiala</vt:lpstr>
      <vt:lpstr>'3x40 MVK'!Prindiala</vt:lpstr>
      <vt:lpstr>'3x40 N,NJ'!Prindiala</vt:lpstr>
      <vt:lpstr>'60 lam M VK'!Prindiala</vt:lpstr>
      <vt:lpstr>'60 lam N VK'!Prindiala</vt:lpstr>
      <vt:lpstr>'60 lam.M,MJ'!Prindiala</vt:lpstr>
      <vt:lpstr>'JMS 20+20 mix M, N'!Prindiala</vt:lpstr>
      <vt:lpstr>'JMS 20+20 mix VK'!Prindiala</vt:lpstr>
      <vt:lpstr>'JMS 30+30 VK'!Prindiala</vt:lpstr>
      <vt:lpstr>'TK 30+30 M'!Prindiala</vt:lpstr>
      <vt:lpstr>'TK 30+30 VK'!Prindiala</vt:lpstr>
      <vt:lpstr>'Vabap VK'!Prindiala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Anu Uin</cp:lastModifiedBy>
  <cp:lastPrinted>2021-06-27T12:45:37Z</cp:lastPrinted>
  <dcterms:created xsi:type="dcterms:W3CDTF">2012-05-09T13:24:06Z</dcterms:created>
  <dcterms:modified xsi:type="dcterms:W3CDTF">2021-06-27T14:15:06Z</dcterms:modified>
</cp:coreProperties>
</file>