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kodulehele/"/>
    </mc:Choice>
  </mc:AlternateContent>
  <xr:revisionPtr revIDLastSave="0" documentId="8_{9024FE30-EB3A-F94A-BF86-2C854FB8AEC5}" xr6:coauthVersionLast="36" xr6:coauthVersionMax="36" xr10:uidLastSave="{00000000-0000-0000-0000-000000000000}"/>
  <bookViews>
    <workbookView xWindow="0" yWindow="3560" windowWidth="25600" windowHeight="12440" tabRatio="500" firstSheet="1" activeTab="2"/>
  </bookViews>
  <sheets>
    <sheet name="mehed 30 lasku lamades" sheetId="1" r:id="rId1"/>
    <sheet name="naised 30 lasku lamades" sheetId="2" r:id="rId2"/>
    <sheet name="30 lasku lamades võistkondlik" sheetId="3" r:id="rId3"/>
  </sheets>
  <calcPr calcId="162913"/>
</workbook>
</file>

<file path=xl/calcChain.xml><?xml version="1.0" encoding="utf-8"?>
<calcChain xmlns="http://schemas.openxmlformats.org/spreadsheetml/2006/main">
  <c r="I21" i="1" l="1"/>
  <c r="I28" i="1"/>
  <c r="I8" i="2"/>
  <c r="I17" i="2"/>
  <c r="I16" i="2"/>
  <c r="I12" i="2"/>
  <c r="I14" i="2"/>
  <c r="I18" i="2"/>
  <c r="I13" i="2"/>
  <c r="I19" i="2"/>
  <c r="I20" i="2"/>
  <c r="I22" i="2"/>
  <c r="I21" i="2"/>
  <c r="I9" i="2"/>
  <c r="I11" i="2"/>
  <c r="I10" i="2"/>
  <c r="I7" i="2"/>
  <c r="I15" i="2"/>
  <c r="E55" i="3"/>
  <c r="E47" i="3"/>
  <c r="E51" i="3"/>
  <c r="E23" i="3"/>
  <c r="E43" i="3"/>
  <c r="E39" i="3"/>
  <c r="E31" i="3"/>
  <c r="E35" i="3"/>
  <c r="E27" i="3"/>
  <c r="E15" i="3"/>
  <c r="E19" i="3"/>
  <c r="E11" i="3"/>
  <c r="I14" i="1"/>
  <c r="I17" i="1"/>
  <c r="I7" i="1"/>
  <c r="I20" i="1"/>
  <c r="I22" i="1"/>
  <c r="I10" i="1"/>
  <c r="I15" i="1"/>
  <c r="I11" i="1"/>
  <c r="I9" i="1"/>
  <c r="I18" i="1"/>
  <c r="I29" i="1"/>
  <c r="I13" i="1"/>
  <c r="I8" i="1"/>
  <c r="I23" i="1"/>
  <c r="I12" i="1"/>
  <c r="I19" i="1"/>
  <c r="I25" i="1"/>
  <c r="I16" i="1"/>
  <c r="I26" i="1"/>
  <c r="I27" i="1"/>
  <c r="I24" i="1"/>
  <c r="I30" i="1"/>
</calcChain>
</file>

<file path=xl/sharedStrings.xml><?xml version="1.0" encoding="utf-8"?>
<sst xmlns="http://schemas.openxmlformats.org/spreadsheetml/2006/main" count="291" uniqueCount="148">
  <si>
    <t>Tartumaa Suvemängud 2019</t>
  </si>
  <si>
    <t>30l Lamades Mehed</t>
  </si>
  <si>
    <t>Koht</t>
  </si>
  <si>
    <t>Eesnimi</t>
  </si>
  <si>
    <t>Perenimi</t>
  </si>
  <si>
    <t>S.a.</t>
  </si>
  <si>
    <t>Klubi</t>
  </si>
  <si>
    <t>Σ</t>
  </si>
  <si>
    <t>Marko</t>
  </si>
  <si>
    <t>AIGRO</t>
  </si>
  <si>
    <t>Ülenurme GSK</t>
  </si>
  <si>
    <t>Siim Christian</t>
  </si>
  <si>
    <t>REPPO-SIREL</t>
  </si>
  <si>
    <t>Elva LSK</t>
  </si>
  <si>
    <t>Karel</t>
  </si>
  <si>
    <t>UDRAS</t>
  </si>
  <si>
    <t>4.</t>
  </si>
  <si>
    <t>5.</t>
  </si>
  <si>
    <t>Aivo</t>
  </si>
  <si>
    <t>ROONURM</t>
  </si>
  <si>
    <t>6.</t>
  </si>
  <si>
    <t>Toomas</t>
  </si>
  <si>
    <t>ARO</t>
  </si>
  <si>
    <t>SK EstaSport</t>
  </si>
  <si>
    <t>7.</t>
  </si>
  <si>
    <t>Lauri</t>
  </si>
  <si>
    <t>LOPP</t>
  </si>
  <si>
    <t>8.</t>
  </si>
  <si>
    <t>Manfred</t>
  </si>
  <si>
    <t>KUKK</t>
  </si>
  <si>
    <t>9.</t>
  </si>
  <si>
    <t>Kahru</t>
  </si>
  <si>
    <t>MÄNNIK</t>
  </si>
  <si>
    <t>10.</t>
  </si>
  <si>
    <t>11.</t>
  </si>
  <si>
    <t>Marten</t>
  </si>
  <si>
    <t>PADAR</t>
  </si>
  <si>
    <t>12.</t>
  </si>
  <si>
    <t>Reijo</t>
  </si>
  <si>
    <t>VIROLAINEN</t>
  </si>
  <si>
    <t>Kristofer-Jaago</t>
  </si>
  <si>
    <t>KIVARI</t>
  </si>
  <si>
    <t>AUNAP</t>
  </si>
  <si>
    <t>Tabivere</t>
  </si>
  <si>
    <t>Karl Eirik</t>
  </si>
  <si>
    <t>KOHAVA</t>
  </si>
  <si>
    <t>Kaido</t>
  </si>
  <si>
    <t>MÄNNI</t>
  </si>
  <si>
    <t>Luunja</t>
  </si>
  <si>
    <t>Peipsiääre</t>
  </si>
  <si>
    <t>Rasmus</t>
  </si>
  <si>
    <t>LINDE</t>
  </si>
  <si>
    <t>30l Lamades Naised</t>
  </si>
  <si>
    <t>Marianne</t>
  </si>
  <si>
    <t>TAVITS</t>
  </si>
  <si>
    <t>Ele</t>
  </si>
  <si>
    <t>LOOT</t>
  </si>
  <si>
    <t>Kairi-Liis</t>
  </si>
  <si>
    <t>Marleen</t>
  </si>
  <si>
    <t>RIISAAR</t>
  </si>
  <si>
    <t>Adele Karolina</t>
  </si>
  <si>
    <t>KÕRE</t>
  </si>
  <si>
    <t>Elgitha</t>
  </si>
  <si>
    <t>VAARIK</t>
  </si>
  <si>
    <t>Kristina</t>
  </si>
  <si>
    <t>MÖLDER</t>
  </si>
  <si>
    <t>Mariette</t>
  </si>
  <si>
    <t>PENNAR</t>
  </si>
  <si>
    <t>Tartu linn</t>
  </si>
  <si>
    <t>Jaanika</t>
  </si>
  <si>
    <t>KURGJÄRV</t>
  </si>
  <si>
    <t>30l Lamades Võistkondlik</t>
  </si>
  <si>
    <t>Võistkond</t>
  </si>
  <si>
    <t>Tulemus</t>
  </si>
  <si>
    <t>1.</t>
  </si>
  <si>
    <t>Elva I</t>
  </si>
  <si>
    <t>2.</t>
  </si>
  <si>
    <t>Kambja I</t>
  </si>
  <si>
    <t>3.</t>
  </si>
  <si>
    <t>Elva II</t>
  </si>
  <si>
    <t>Kambja III</t>
  </si>
  <si>
    <t>Kambja II</t>
  </si>
  <si>
    <t>Elva III</t>
  </si>
  <si>
    <t>Elva IV</t>
  </si>
  <si>
    <t>Elva V</t>
  </si>
  <si>
    <t>Tartu vald</t>
  </si>
  <si>
    <t>Peakohtunik: Karl Kontor</t>
  </si>
  <si>
    <t>Tartumaa Suvemängud 2020</t>
  </si>
  <si>
    <t>17.06.2020. Elva</t>
  </si>
  <si>
    <t>17.06.2020 Elva</t>
  </si>
  <si>
    <t xml:space="preserve">Kaja </t>
  </si>
  <si>
    <t>Asi</t>
  </si>
  <si>
    <t xml:space="preserve">Monika </t>
  </si>
  <si>
    <t>KIVISALU</t>
  </si>
  <si>
    <t xml:space="preserve">Nathalie </t>
  </si>
  <si>
    <t>LESSING</t>
  </si>
  <si>
    <t xml:space="preserve">Karita </t>
  </si>
  <si>
    <t>ERS</t>
  </si>
  <si>
    <t>Mihkel Villem</t>
  </si>
  <si>
    <t>KÕPS</t>
  </si>
  <si>
    <t xml:space="preserve">Elgitha </t>
  </si>
  <si>
    <t>Kaimar</t>
  </si>
  <si>
    <t>KALNITSKI</t>
  </si>
  <si>
    <t xml:space="preserve">Andero Ilmar </t>
  </si>
  <si>
    <t xml:space="preserve">Marten </t>
  </si>
  <si>
    <t xml:space="preserve">Kaimar </t>
  </si>
  <si>
    <t xml:space="preserve">Leho </t>
  </si>
  <si>
    <t>ASI</t>
  </si>
  <si>
    <t xml:space="preserve">Kaile </t>
  </si>
  <si>
    <t>ÜLPER</t>
  </si>
  <si>
    <t>I s</t>
  </si>
  <si>
    <t>II s</t>
  </si>
  <si>
    <t>III s</t>
  </si>
  <si>
    <t>II  s</t>
  </si>
  <si>
    <t xml:space="preserve">Reijo </t>
  </si>
  <si>
    <t>Heimar</t>
  </si>
  <si>
    <t>NERMAN</t>
  </si>
  <si>
    <t xml:space="preserve">Kaido </t>
  </si>
  <si>
    <t>KOKK</t>
  </si>
  <si>
    <t>Marek</t>
  </si>
  <si>
    <t>LEMPU</t>
  </si>
  <si>
    <t>Rajaste</t>
  </si>
  <si>
    <t>Kerli</t>
  </si>
  <si>
    <t>Kivisalu</t>
  </si>
  <si>
    <t>Andri</t>
  </si>
  <si>
    <t>EHAMAA</t>
  </si>
  <si>
    <t xml:space="preserve">Andri </t>
  </si>
  <si>
    <t>Aveli</t>
  </si>
  <si>
    <t>JAKOVLEV</t>
  </si>
  <si>
    <t>Nerman</t>
  </si>
  <si>
    <t xml:space="preserve">Aveli </t>
  </si>
  <si>
    <t>I</t>
  </si>
  <si>
    <t>II</t>
  </si>
  <si>
    <t>III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</si>
  <si>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</si>
  <si>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</si>
  <si>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</si>
  <si>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</si>
  <si>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</si>
  <si>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</si>
  <si>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</si>
  <si>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</si>
  <si>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</si>
  <si>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</si>
  <si>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</si>
  <si>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</si>
  <si>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Luunja vald</t>
  </si>
  <si>
    <t>Peipsiääre vald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</si>
</sst>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indexed="0"/>
      <name val="Verdana"/>
      <charset val="1"/>
    </font>
    <font>
      <b/>
      <sz val="16"/>
      <name val="Times New Roman"/>
      <charset val="1"/>
    </font>
    <font>
      <b/>
      <sz val="12"/>
      <name val="Times New Roman"/>
      <charset val="1"/>
    </font>
    <font>
      <i/>
      <u/>
      <sz val="12"/>
      <name val="Times New Roman"/>
      <charset val="1"/>
    </font>
    <font>
      <sz val="12"/>
      <name val="Times New Roman"/>
      <charset val="1"/>
    </font>
    <font>
      <sz val="12"/>
      <name val="Times New Roman"/>
      <family val="1"/>
    </font>
    <font>
      <sz val="10"/>
      <color indexed="0"/>
      <name val="Verdana"/>
      <family val="2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97"/>
  <sheetViews>
    <sheetView topLeftCell="A13" workbookViewId="0">
      <selection activeCell="F4" sqref="F4"/>
    </sheetView>
  </sheetViews>
  <sheetFormatPr baseColWidth="10" defaultRowHeight="13" x14ac:dyDescent="0.15"/>
  <cols>
    <col min="1" max="1" width="4.6640625" customWidth="1"/>
    <col min="2" max="2" width="13.6640625" customWidth="1"/>
    <col min="3" max="3" width="17.1640625" customWidth="1"/>
    <col min="4" max="4" width="5.6640625" customWidth="1"/>
    <col min="5" max="5" width="13.6640625" customWidth="1"/>
    <col min="6" max="7" width="5.83203125" bestFit="1" customWidth="1"/>
    <col min="8" max="8" width="6.5" customWidth="1"/>
    <col min="9" max="9" width="7.6640625" customWidth="1"/>
    <col min="10" max="256" width="8.83203125" customWidth="1"/>
  </cols>
  <sheetData>
    <row r="1" spans="1:50" ht="20" x14ac:dyDescent="0.2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2" t="s">
        <v>88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9" t="s">
        <v>110</v>
      </c>
      <c r="G6" s="9" t="s">
        <v>111</v>
      </c>
      <c r="H6" s="9" t="s">
        <v>112</v>
      </c>
      <c r="I6" s="3" t="s">
        <v>7</v>
      </c>
      <c r="J6" s="4"/>
      <c r="K6" s="4"/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131</v>
      </c>
      <c r="B7" s="2" t="s">
        <v>11</v>
      </c>
      <c r="C7" s="2" t="s">
        <v>12</v>
      </c>
      <c r="D7" s="4">
        <v>1997</v>
      </c>
      <c r="E7" s="1" t="s">
        <v>13</v>
      </c>
      <c r="F7" s="4">
        <v>101.4</v>
      </c>
      <c r="G7" s="4">
        <v>102.3</v>
      </c>
      <c r="H7" s="4">
        <v>102.2</v>
      </c>
      <c r="I7" s="5">
        <f t="shared" ref="I7:I30" si="0">SUM(F7:H7)</f>
        <v>305.89999999999998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4" t="s">
        <v>132</v>
      </c>
      <c r="B8" s="11" t="s">
        <v>40</v>
      </c>
      <c r="C8" s="11" t="s">
        <v>41</v>
      </c>
      <c r="D8" s="4">
        <v>2003</v>
      </c>
      <c r="E8" s="1" t="s">
        <v>13</v>
      </c>
      <c r="F8" s="4">
        <v>97.4</v>
      </c>
      <c r="G8" s="4">
        <v>99.6</v>
      </c>
      <c r="H8" s="4">
        <v>101.5</v>
      </c>
      <c r="I8" s="5">
        <f t="shared" si="0"/>
        <v>298.5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4" t="s">
        <v>133</v>
      </c>
      <c r="B9" s="11" t="s">
        <v>28</v>
      </c>
      <c r="C9" s="11" t="s">
        <v>29</v>
      </c>
      <c r="D9" s="4">
        <v>2003</v>
      </c>
      <c r="E9" s="1" t="s">
        <v>10</v>
      </c>
      <c r="F9" s="4">
        <v>98.5</v>
      </c>
      <c r="G9" s="4">
        <v>101.2</v>
      </c>
      <c r="H9" s="4">
        <v>97.8</v>
      </c>
      <c r="I9" s="5">
        <f t="shared" si="0"/>
        <v>297.5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16</v>
      </c>
      <c r="B10" s="7" t="s">
        <v>18</v>
      </c>
      <c r="C10" s="7" t="s">
        <v>19</v>
      </c>
      <c r="D10" s="4">
        <v>1965</v>
      </c>
      <c r="E10" s="1" t="s">
        <v>10</v>
      </c>
      <c r="F10" s="4">
        <v>97.6</v>
      </c>
      <c r="G10" s="4">
        <v>97.6</v>
      </c>
      <c r="H10" s="4">
        <v>100.1</v>
      </c>
      <c r="I10" s="5">
        <f t="shared" si="0"/>
        <v>295.29999999999995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 t="s">
        <v>17</v>
      </c>
      <c r="B11" s="7" t="s">
        <v>25</v>
      </c>
      <c r="C11" s="7" t="s">
        <v>26</v>
      </c>
      <c r="D11" s="4">
        <v>2000</v>
      </c>
      <c r="E11" s="1" t="s">
        <v>10</v>
      </c>
      <c r="F11" s="4">
        <v>97.3</v>
      </c>
      <c r="G11" s="4">
        <v>96.4</v>
      </c>
      <c r="H11" s="4">
        <v>101.2</v>
      </c>
      <c r="I11" s="5">
        <f t="shared" si="0"/>
        <v>294.89999999999998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4" t="s">
        <v>20</v>
      </c>
      <c r="B12" s="7" t="s">
        <v>114</v>
      </c>
      <c r="C12" s="7" t="s">
        <v>39</v>
      </c>
      <c r="D12" s="4">
        <v>2004</v>
      </c>
      <c r="E12" s="7" t="s">
        <v>13</v>
      </c>
      <c r="F12" s="4">
        <v>99.2</v>
      </c>
      <c r="G12" s="4">
        <v>96.6</v>
      </c>
      <c r="H12" s="4">
        <v>97.6</v>
      </c>
      <c r="I12" s="5">
        <f t="shared" si="0"/>
        <v>293.39999999999998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4" t="s">
        <v>24</v>
      </c>
      <c r="B13" s="7" t="s">
        <v>35</v>
      </c>
      <c r="C13" s="7" t="s">
        <v>36</v>
      </c>
      <c r="D13" s="4">
        <v>2006</v>
      </c>
      <c r="E13" s="1" t="s">
        <v>13</v>
      </c>
      <c r="F13" s="4">
        <v>99.9</v>
      </c>
      <c r="G13" s="4">
        <v>98</v>
      </c>
      <c r="H13" s="4">
        <v>95.4</v>
      </c>
      <c r="I13" s="5">
        <f t="shared" si="0"/>
        <v>293.3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4" t="s">
        <v>27</v>
      </c>
      <c r="B14" s="7" t="s">
        <v>104</v>
      </c>
      <c r="C14" s="7" t="s">
        <v>93</v>
      </c>
      <c r="D14" s="1">
        <v>2007</v>
      </c>
      <c r="E14" s="7" t="s">
        <v>10</v>
      </c>
      <c r="F14" s="4">
        <v>95.3</v>
      </c>
      <c r="G14" s="4">
        <v>99.7</v>
      </c>
      <c r="H14" s="4">
        <v>96.5</v>
      </c>
      <c r="I14" s="5">
        <f t="shared" si="0"/>
        <v>291.5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4" t="s">
        <v>30</v>
      </c>
      <c r="B15" s="7" t="s">
        <v>21</v>
      </c>
      <c r="C15" s="7" t="s">
        <v>22</v>
      </c>
      <c r="D15" s="4">
        <v>1951</v>
      </c>
      <c r="E15" s="1" t="s">
        <v>23</v>
      </c>
      <c r="F15" s="4">
        <v>97.6</v>
      </c>
      <c r="G15" s="4">
        <v>96.8</v>
      </c>
      <c r="H15" s="4">
        <v>96.1</v>
      </c>
      <c r="I15" s="5">
        <f t="shared" si="0"/>
        <v>290.5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4" t="s">
        <v>33</v>
      </c>
      <c r="B16" s="7" t="s">
        <v>117</v>
      </c>
      <c r="C16" s="7" t="s">
        <v>118</v>
      </c>
      <c r="D16" s="4">
        <v>1968</v>
      </c>
      <c r="E16" s="1" t="s">
        <v>49</v>
      </c>
      <c r="F16" s="4">
        <v>95.1</v>
      </c>
      <c r="G16" s="4">
        <v>97.6</v>
      </c>
      <c r="H16" s="4">
        <v>97.6</v>
      </c>
      <c r="I16" s="5">
        <f t="shared" si="0"/>
        <v>290.29999999999995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4" t="s">
        <v>34</v>
      </c>
      <c r="B17" s="7" t="s">
        <v>8</v>
      </c>
      <c r="C17" s="7" t="s">
        <v>9</v>
      </c>
      <c r="D17" s="4">
        <v>1971</v>
      </c>
      <c r="E17" s="1" t="s">
        <v>10</v>
      </c>
      <c r="F17" s="4">
        <v>97.1</v>
      </c>
      <c r="G17" s="4">
        <v>96.6</v>
      </c>
      <c r="H17" s="4">
        <v>96.2</v>
      </c>
      <c r="I17" s="5">
        <f t="shared" si="0"/>
        <v>289.89999999999998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4" t="s">
        <v>37</v>
      </c>
      <c r="B18" s="7" t="s">
        <v>31</v>
      </c>
      <c r="C18" s="7" t="s">
        <v>32</v>
      </c>
      <c r="D18" s="4">
        <v>2002</v>
      </c>
      <c r="E18" s="1" t="s">
        <v>10</v>
      </c>
      <c r="F18" s="4">
        <v>97.5</v>
      </c>
      <c r="G18" s="4">
        <v>93.7</v>
      </c>
      <c r="H18" s="4">
        <v>98.5</v>
      </c>
      <c r="I18" s="5">
        <f t="shared" si="0"/>
        <v>289.7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4" t="s">
        <v>134</v>
      </c>
      <c r="B19" s="7" t="s">
        <v>44</v>
      </c>
      <c r="C19" s="7" t="s">
        <v>45</v>
      </c>
      <c r="D19" s="4">
        <v>2006</v>
      </c>
      <c r="E19" s="1" t="s">
        <v>10</v>
      </c>
      <c r="F19" s="4">
        <v>96.6</v>
      </c>
      <c r="G19" s="4">
        <v>97.5</v>
      </c>
      <c r="H19" s="4">
        <v>95.5</v>
      </c>
      <c r="I19" s="5">
        <f t="shared" si="0"/>
        <v>289.60000000000002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4" t="s">
        <v>135</v>
      </c>
      <c r="B20" s="7" t="s">
        <v>14</v>
      </c>
      <c r="C20" s="7" t="s">
        <v>15</v>
      </c>
      <c r="D20" s="4">
        <v>2003</v>
      </c>
      <c r="E20" s="1" t="s">
        <v>10</v>
      </c>
      <c r="F20" s="4">
        <v>94.2</v>
      </c>
      <c r="G20" s="4">
        <v>97.6</v>
      </c>
      <c r="H20" s="4">
        <v>97.8</v>
      </c>
      <c r="I20" s="5">
        <f t="shared" si="0"/>
        <v>289.60000000000002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4" t="s">
        <v>136</v>
      </c>
      <c r="B21" s="7" t="s">
        <v>98</v>
      </c>
      <c r="C21" s="7" t="s">
        <v>99</v>
      </c>
      <c r="D21" s="1">
        <v>2005</v>
      </c>
      <c r="E21" s="7" t="s">
        <v>13</v>
      </c>
      <c r="F21" s="4">
        <v>94.8</v>
      </c>
      <c r="G21" s="4">
        <v>90.9</v>
      </c>
      <c r="H21" s="4">
        <v>95.7</v>
      </c>
      <c r="I21" s="10">
        <f t="shared" si="0"/>
        <v>281.39999999999998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4" t="s">
        <v>137</v>
      </c>
      <c r="B22" s="7" t="s">
        <v>105</v>
      </c>
      <c r="C22" s="7" t="s">
        <v>102</v>
      </c>
      <c r="D22" s="4">
        <v>2005</v>
      </c>
      <c r="E22" s="1" t="s">
        <v>13</v>
      </c>
      <c r="F22" s="4">
        <v>90.8</v>
      </c>
      <c r="G22" s="4">
        <v>91.2</v>
      </c>
      <c r="H22" s="4">
        <v>95</v>
      </c>
      <c r="I22" s="5">
        <f t="shared" si="0"/>
        <v>277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4" t="s">
        <v>138</v>
      </c>
      <c r="B23" s="7" t="s">
        <v>25</v>
      </c>
      <c r="C23" s="7" t="s">
        <v>42</v>
      </c>
      <c r="D23" s="4">
        <v>1986</v>
      </c>
      <c r="E23" s="1" t="s">
        <v>43</v>
      </c>
      <c r="F23" s="4">
        <v>87.9</v>
      </c>
      <c r="G23" s="4">
        <v>95.2</v>
      </c>
      <c r="H23" s="4">
        <v>92.5</v>
      </c>
      <c r="I23" s="5">
        <f t="shared" si="0"/>
        <v>275.60000000000002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4" t="s">
        <v>139</v>
      </c>
      <c r="B24" s="7" t="s">
        <v>50</v>
      </c>
      <c r="C24" s="7" t="s">
        <v>51</v>
      </c>
      <c r="D24" s="4">
        <v>2004</v>
      </c>
      <c r="E24" s="1" t="s">
        <v>48</v>
      </c>
      <c r="F24" s="4">
        <v>89.7</v>
      </c>
      <c r="G24" s="4">
        <v>89.9</v>
      </c>
      <c r="H24" s="4">
        <v>88</v>
      </c>
      <c r="I24" s="5">
        <f t="shared" si="0"/>
        <v>267.60000000000002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4" t="s">
        <v>140</v>
      </c>
      <c r="B25" s="7" t="s">
        <v>46</v>
      </c>
      <c r="C25" s="7" t="s">
        <v>47</v>
      </c>
      <c r="D25" s="4">
        <v>1969</v>
      </c>
      <c r="E25" s="1" t="s">
        <v>48</v>
      </c>
      <c r="F25" s="4">
        <v>83.3</v>
      </c>
      <c r="G25" s="4">
        <v>89.1</v>
      </c>
      <c r="H25" s="4">
        <v>89.3</v>
      </c>
      <c r="I25" s="5">
        <f t="shared" si="0"/>
        <v>261.7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4" t="s">
        <v>141</v>
      </c>
      <c r="B26" s="7" t="s">
        <v>126</v>
      </c>
      <c r="C26" s="7" t="s">
        <v>125</v>
      </c>
      <c r="D26" s="4">
        <v>2000</v>
      </c>
      <c r="E26" s="1" t="s">
        <v>43</v>
      </c>
      <c r="F26" s="4">
        <v>89.4</v>
      </c>
      <c r="G26" s="4">
        <v>86.1</v>
      </c>
      <c r="H26" s="4">
        <v>86.2</v>
      </c>
      <c r="I26" s="5">
        <f t="shared" si="0"/>
        <v>261.7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4" t="s">
        <v>142</v>
      </c>
      <c r="B27" s="7" t="s">
        <v>119</v>
      </c>
      <c r="C27" s="7" t="s">
        <v>120</v>
      </c>
      <c r="D27" s="4">
        <v>1079</v>
      </c>
      <c r="E27" s="1" t="s">
        <v>49</v>
      </c>
      <c r="F27" s="4">
        <v>85.2</v>
      </c>
      <c r="G27" s="4">
        <v>86.4</v>
      </c>
      <c r="H27" s="4">
        <v>84.6</v>
      </c>
      <c r="I27" s="5">
        <f t="shared" si="0"/>
        <v>256.20000000000005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4" t="s">
        <v>143</v>
      </c>
      <c r="B28" s="7" t="s">
        <v>115</v>
      </c>
      <c r="C28" s="7" t="s">
        <v>116</v>
      </c>
      <c r="D28" s="1">
        <v>1982</v>
      </c>
      <c r="E28" s="7" t="s">
        <v>13</v>
      </c>
      <c r="F28" s="4">
        <v>84.8</v>
      </c>
      <c r="G28" s="4">
        <v>78.599999999999994</v>
      </c>
      <c r="H28" s="4">
        <v>90.1</v>
      </c>
      <c r="I28" s="5">
        <f t="shared" si="0"/>
        <v>253.49999999999997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4" t="s">
        <v>144</v>
      </c>
      <c r="B29" s="7" t="s">
        <v>106</v>
      </c>
      <c r="C29" s="7" t="s">
        <v>67</v>
      </c>
      <c r="D29" s="4">
        <v>1973</v>
      </c>
      <c r="E29" s="1" t="s">
        <v>13</v>
      </c>
      <c r="F29" s="4">
        <v>85.8</v>
      </c>
      <c r="G29" s="4">
        <v>68.900000000000006</v>
      </c>
      <c r="H29" s="4">
        <v>79.8</v>
      </c>
      <c r="I29" s="5">
        <f t="shared" si="0"/>
        <v>234.5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4" t="s">
        <v>145</v>
      </c>
      <c r="B30" s="7" t="s">
        <v>103</v>
      </c>
      <c r="C30" s="7" t="s">
        <v>61</v>
      </c>
      <c r="D30" s="1">
        <v>2004</v>
      </c>
      <c r="E30" s="7" t="s">
        <v>10</v>
      </c>
      <c r="F30" s="4">
        <v>71.599999999999994</v>
      </c>
      <c r="G30" s="4">
        <v>78.400000000000006</v>
      </c>
      <c r="H30" s="4">
        <v>79.900000000000006</v>
      </c>
      <c r="I30" s="5">
        <f t="shared" si="0"/>
        <v>229.9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4"/>
      <c r="B31" s="1"/>
      <c r="C31" s="1"/>
      <c r="D31" s="4"/>
      <c r="E31" s="1"/>
      <c r="F31" s="4"/>
      <c r="G31" s="4"/>
      <c r="H31" s="4"/>
      <c r="I31" s="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4"/>
      <c r="B32" s="1"/>
      <c r="C32" s="1"/>
      <c r="D32" s="4"/>
      <c r="E32" s="1"/>
      <c r="F32" s="4"/>
      <c r="G32" s="4"/>
      <c r="H32" s="4"/>
      <c r="I32" s="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 t="s">
        <v>86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</sheetData>
  <mergeCells count="1">
    <mergeCell ref="A1:J1"/>
  </mergeCells>
  <pageMargins left="0.74803149606299213" right="0.74803149606299213" top="0.98425196850393704" bottom="0.98425196850393704" header="0.51181102362204722" footer="0.51181102362204722"/>
  <pageSetup paperSize="9" scale="85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00"/>
  <sheetViews>
    <sheetView topLeftCell="A4" workbookViewId="0">
      <selection activeCell="I23" sqref="I23"/>
    </sheetView>
  </sheetViews>
  <sheetFormatPr baseColWidth="10" defaultRowHeight="13" x14ac:dyDescent="0.15"/>
  <cols>
    <col min="1" max="1" width="4.6640625" customWidth="1"/>
    <col min="2" max="2" width="13.6640625" customWidth="1"/>
    <col min="3" max="3" width="17.1640625" customWidth="1"/>
    <col min="4" max="4" width="5.6640625" customWidth="1"/>
    <col min="5" max="5" width="13.6640625" customWidth="1"/>
    <col min="6" max="7" width="5.83203125" bestFit="1" customWidth="1"/>
    <col min="8" max="8" width="6.6640625" customWidth="1"/>
    <col min="9" max="9" width="7.6640625" customWidth="1"/>
    <col min="10" max="256" width="8.83203125" customWidth="1"/>
  </cols>
  <sheetData>
    <row r="1" spans="1:50" ht="20" x14ac:dyDescent="0.2">
      <c r="A1" s="12" t="s">
        <v>87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2" t="s">
        <v>89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52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9" t="s">
        <v>110</v>
      </c>
      <c r="G6" s="9" t="s">
        <v>113</v>
      </c>
      <c r="H6" s="9" t="s">
        <v>112</v>
      </c>
      <c r="I6" s="3" t="s">
        <v>7</v>
      </c>
      <c r="J6" s="4"/>
      <c r="K6" s="4"/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10" t="s">
        <v>131</v>
      </c>
      <c r="B7" s="11" t="s">
        <v>58</v>
      </c>
      <c r="C7" s="11" t="s">
        <v>59</v>
      </c>
      <c r="D7" s="4">
        <v>2003</v>
      </c>
      <c r="E7" s="1" t="s">
        <v>13</v>
      </c>
      <c r="F7" s="4">
        <v>103.7</v>
      </c>
      <c r="G7" s="4">
        <v>103.3</v>
      </c>
      <c r="H7" s="4">
        <v>100.8</v>
      </c>
      <c r="I7" s="5">
        <f t="shared" ref="I7:I22" si="0">SUM(F7:H7)</f>
        <v>307.8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10" t="s">
        <v>132</v>
      </c>
      <c r="B8" s="11" t="s">
        <v>94</v>
      </c>
      <c r="C8" s="11" t="s">
        <v>95</v>
      </c>
      <c r="D8" s="4">
        <v>2004</v>
      </c>
      <c r="E8" s="1" t="s">
        <v>13</v>
      </c>
      <c r="F8" s="4">
        <v>101.7</v>
      </c>
      <c r="G8" s="4">
        <v>102.9</v>
      </c>
      <c r="H8" s="4">
        <v>100.6</v>
      </c>
      <c r="I8" s="5">
        <f t="shared" si="0"/>
        <v>305.20000000000005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10" t="s">
        <v>133</v>
      </c>
      <c r="B9" s="11" t="s">
        <v>53</v>
      </c>
      <c r="C9" s="11" t="s">
        <v>54</v>
      </c>
      <c r="D9" s="4">
        <v>2000</v>
      </c>
      <c r="E9" s="1" t="s">
        <v>13</v>
      </c>
      <c r="F9" s="4">
        <v>102.8</v>
      </c>
      <c r="G9" s="4">
        <v>101.6</v>
      </c>
      <c r="H9" s="4">
        <v>100.7</v>
      </c>
      <c r="I9" s="5">
        <f t="shared" si="0"/>
        <v>305.09999999999997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9" t="s">
        <v>16</v>
      </c>
      <c r="B10" s="7" t="s">
        <v>57</v>
      </c>
      <c r="C10" s="7" t="s">
        <v>19</v>
      </c>
      <c r="D10" s="4">
        <v>2000</v>
      </c>
      <c r="E10" s="1" t="s">
        <v>10</v>
      </c>
      <c r="F10" s="4">
        <v>101.2</v>
      </c>
      <c r="G10" s="4">
        <v>101.2</v>
      </c>
      <c r="H10" s="4">
        <v>101.3</v>
      </c>
      <c r="I10" s="5">
        <f t="shared" si="0"/>
        <v>303.7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9" t="s">
        <v>17</v>
      </c>
      <c r="B11" s="7" t="s">
        <v>55</v>
      </c>
      <c r="C11" s="7" t="s">
        <v>56</v>
      </c>
      <c r="D11" s="4">
        <v>1997</v>
      </c>
      <c r="E11" s="1" t="s">
        <v>13</v>
      </c>
      <c r="F11" s="4">
        <v>100.4</v>
      </c>
      <c r="G11" s="4">
        <v>101.7</v>
      </c>
      <c r="H11" s="4">
        <v>100.3</v>
      </c>
      <c r="I11" s="5">
        <f t="shared" si="0"/>
        <v>302.40000000000003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9" t="s">
        <v>20</v>
      </c>
      <c r="B12" s="7" t="s">
        <v>64</v>
      </c>
      <c r="C12" s="7" t="s">
        <v>65</v>
      </c>
      <c r="D12" s="4">
        <v>2004</v>
      </c>
      <c r="E12" s="1" t="s">
        <v>13</v>
      </c>
      <c r="F12" s="4">
        <v>99.5</v>
      </c>
      <c r="G12" s="4">
        <v>100.5</v>
      </c>
      <c r="H12" s="4">
        <v>99.9</v>
      </c>
      <c r="I12" s="5">
        <f t="shared" si="0"/>
        <v>299.89999999999998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9" t="s">
        <v>24</v>
      </c>
      <c r="B13" s="7" t="s">
        <v>96</v>
      </c>
      <c r="C13" s="7" t="s">
        <v>97</v>
      </c>
      <c r="D13" s="4">
        <v>1998</v>
      </c>
      <c r="E13" s="7" t="s">
        <v>13</v>
      </c>
      <c r="F13" s="4">
        <v>101</v>
      </c>
      <c r="G13" s="4">
        <v>98.2</v>
      </c>
      <c r="H13" s="4">
        <v>99.7</v>
      </c>
      <c r="I13" s="5">
        <f t="shared" si="0"/>
        <v>298.89999999999998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9" t="s">
        <v>27</v>
      </c>
      <c r="B14" s="7" t="s">
        <v>66</v>
      </c>
      <c r="C14" s="7" t="s">
        <v>67</v>
      </c>
      <c r="D14" s="4">
        <v>2004</v>
      </c>
      <c r="E14" s="1" t="s">
        <v>13</v>
      </c>
      <c r="F14" s="4">
        <v>103.3</v>
      </c>
      <c r="G14" s="4">
        <v>97.3</v>
      </c>
      <c r="H14" s="4">
        <v>94.7</v>
      </c>
      <c r="I14" s="5">
        <f t="shared" si="0"/>
        <v>295.3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9" t="s">
        <v>30</v>
      </c>
      <c r="B15" s="7" t="s">
        <v>60</v>
      </c>
      <c r="C15" s="7" t="s">
        <v>61</v>
      </c>
      <c r="D15" s="4">
        <v>2002</v>
      </c>
      <c r="E15" s="1" t="s">
        <v>10</v>
      </c>
      <c r="F15" s="4">
        <v>98.6</v>
      </c>
      <c r="G15" s="4">
        <v>99.6</v>
      </c>
      <c r="H15" s="4">
        <v>97</v>
      </c>
      <c r="I15" s="5">
        <f t="shared" si="0"/>
        <v>295.2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9" t="s">
        <v>33</v>
      </c>
      <c r="B16" s="7" t="s">
        <v>62</v>
      </c>
      <c r="C16" s="7" t="s">
        <v>63</v>
      </c>
      <c r="D16" s="4">
        <v>2004</v>
      </c>
      <c r="E16" s="1" t="s">
        <v>13</v>
      </c>
      <c r="F16" s="4">
        <v>97.1</v>
      </c>
      <c r="G16" s="4">
        <v>98.1</v>
      </c>
      <c r="H16" s="4">
        <v>95.2</v>
      </c>
      <c r="I16" s="5">
        <f t="shared" si="0"/>
        <v>290.39999999999998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9" t="s">
        <v>34</v>
      </c>
      <c r="B17" s="7" t="s">
        <v>90</v>
      </c>
      <c r="C17" s="7" t="s">
        <v>107</v>
      </c>
      <c r="D17" s="4">
        <v>2004</v>
      </c>
      <c r="E17" s="7" t="s">
        <v>13</v>
      </c>
      <c r="F17" s="4">
        <v>94.6</v>
      </c>
      <c r="G17" s="4">
        <v>94</v>
      </c>
      <c r="H17" s="4">
        <v>99.1</v>
      </c>
      <c r="I17" s="5">
        <f t="shared" si="0"/>
        <v>287.7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9" t="s">
        <v>37</v>
      </c>
      <c r="B18" s="7" t="s">
        <v>92</v>
      </c>
      <c r="C18" s="7" t="s">
        <v>123</v>
      </c>
      <c r="D18" s="4">
        <v>2004</v>
      </c>
      <c r="E18" s="1" t="s">
        <v>10</v>
      </c>
      <c r="F18" s="4">
        <v>93.1</v>
      </c>
      <c r="G18" s="4">
        <v>96</v>
      </c>
      <c r="H18" s="4">
        <v>97</v>
      </c>
      <c r="I18" s="5">
        <f t="shared" si="0"/>
        <v>286.10000000000002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9" t="s">
        <v>134</v>
      </c>
      <c r="B19" s="7" t="s">
        <v>108</v>
      </c>
      <c r="C19" s="7" t="s">
        <v>109</v>
      </c>
      <c r="D19" s="4">
        <v>2006</v>
      </c>
      <c r="E19" s="7" t="s">
        <v>13</v>
      </c>
      <c r="F19" s="4">
        <v>87.4</v>
      </c>
      <c r="G19" s="4">
        <v>92.8</v>
      </c>
      <c r="H19" s="4">
        <v>93.6</v>
      </c>
      <c r="I19" s="5">
        <f t="shared" si="0"/>
        <v>273.79999999999995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9" t="s">
        <v>135</v>
      </c>
      <c r="B20" s="7" t="s">
        <v>122</v>
      </c>
      <c r="C20" s="7" t="s">
        <v>121</v>
      </c>
      <c r="D20" s="4">
        <v>1986</v>
      </c>
      <c r="E20" s="1" t="s">
        <v>49</v>
      </c>
      <c r="F20" s="4">
        <v>79.7</v>
      </c>
      <c r="G20" s="4">
        <v>88</v>
      </c>
      <c r="H20" s="4">
        <v>87.6</v>
      </c>
      <c r="I20" s="5">
        <f t="shared" si="0"/>
        <v>255.29999999999998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9" t="s">
        <v>136</v>
      </c>
      <c r="B21" s="7" t="s">
        <v>127</v>
      </c>
      <c r="C21" s="7" t="s">
        <v>128</v>
      </c>
      <c r="D21" s="4">
        <v>2001</v>
      </c>
      <c r="E21" s="1" t="s">
        <v>43</v>
      </c>
      <c r="F21" s="4">
        <v>75.7</v>
      </c>
      <c r="G21" s="4">
        <v>78.400000000000006</v>
      </c>
      <c r="H21" s="4">
        <v>71.900000000000006</v>
      </c>
      <c r="I21" s="5">
        <f t="shared" si="0"/>
        <v>226.00000000000003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9" t="s">
        <v>137</v>
      </c>
      <c r="B22" s="7" t="s">
        <v>69</v>
      </c>
      <c r="C22" s="7" t="s">
        <v>70</v>
      </c>
      <c r="D22" s="4">
        <v>1988</v>
      </c>
      <c r="E22" s="1" t="s">
        <v>48</v>
      </c>
      <c r="F22" s="4">
        <v>77</v>
      </c>
      <c r="G22" s="4">
        <v>65</v>
      </c>
      <c r="H22" s="4">
        <v>75.8</v>
      </c>
      <c r="I22" s="5">
        <f t="shared" si="0"/>
        <v>217.8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4"/>
      <c r="B23" s="7"/>
      <c r="C23" s="7"/>
      <c r="D23" s="4"/>
      <c r="E23" s="1"/>
      <c r="F23" s="4"/>
      <c r="G23" s="4"/>
      <c r="H23" s="4"/>
      <c r="I23" s="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4"/>
      <c r="B24" s="7"/>
      <c r="C24" s="7"/>
      <c r="D24" s="4"/>
      <c r="E24" s="1"/>
      <c r="F24" s="4"/>
      <c r="G24" s="4"/>
      <c r="H24" s="4"/>
      <c r="I24" s="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1"/>
      <c r="B29" s="1" t="s">
        <v>86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1">
    <mergeCell ref="A1:J1"/>
  </mergeCells>
  <pageMargins left="0.74803149606299213" right="0.74803149606299213" top="0.98425196850393704" bottom="0.98425196850393704" header="0.51181102362204722" footer="0.51181102362204722"/>
  <pageSetup paperSize="9" scale="84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tabSelected="1" workbookViewId="0">
      <selection activeCell="J46" sqref="J46"/>
    </sheetView>
  </sheetViews>
  <sheetFormatPr baseColWidth="10" defaultRowHeight="13" x14ac:dyDescent="0.15"/>
  <cols>
    <col min="1" max="1" width="4.6640625" customWidth="1"/>
    <col min="2" max="3" width="13.6640625" customWidth="1"/>
    <col min="4" max="4" width="17.1640625" customWidth="1"/>
    <col min="5" max="6" width="7.6640625" customWidth="1"/>
    <col min="7" max="256" width="8.83203125" customWidth="1"/>
  </cols>
  <sheetData>
    <row r="1" spans="1:50" ht="20" x14ac:dyDescent="0.2">
      <c r="A1" s="6" t="s">
        <v>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2" t="s">
        <v>89</v>
      </c>
      <c r="G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71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2</v>
      </c>
      <c r="B6" s="3" t="s">
        <v>72</v>
      </c>
      <c r="C6" s="3" t="s">
        <v>3</v>
      </c>
      <c r="D6" s="3" t="s">
        <v>4</v>
      </c>
      <c r="E6" s="3" t="s">
        <v>73</v>
      </c>
      <c r="F6" s="3"/>
      <c r="G6" s="4"/>
      <c r="H6" s="4"/>
      <c r="I6" s="4"/>
      <c r="J6" s="4"/>
      <c r="K6" s="4"/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4" t="s">
        <v>74</v>
      </c>
      <c r="B8" s="1" t="s">
        <v>75</v>
      </c>
      <c r="C8" s="1" t="s">
        <v>58</v>
      </c>
      <c r="D8" s="1" t="s">
        <v>59</v>
      </c>
      <c r="E8" s="9">
        <v>307.8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1"/>
      <c r="B9" s="1"/>
      <c r="C9" s="1" t="s">
        <v>53</v>
      </c>
      <c r="D9" s="1" t="s">
        <v>54</v>
      </c>
      <c r="E9" s="9">
        <v>305.10000000000002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1"/>
      <c r="B10" s="1"/>
      <c r="C10" s="1" t="s">
        <v>64</v>
      </c>
      <c r="D10" s="1" t="s">
        <v>65</v>
      </c>
      <c r="E10" s="9">
        <v>299.89999999999998</v>
      </c>
      <c r="F10" s="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1"/>
      <c r="B11" s="1"/>
      <c r="C11" s="1"/>
      <c r="D11" s="1"/>
      <c r="E11" s="11">
        <f>SUM(E8:E10)</f>
        <v>912.80000000000007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4" t="s">
        <v>76</v>
      </c>
      <c r="B12" s="1" t="s">
        <v>79</v>
      </c>
      <c r="C12" s="1" t="s">
        <v>55</v>
      </c>
      <c r="D12" s="1" t="s">
        <v>56</v>
      </c>
      <c r="E12" s="9">
        <v>302.39999999999998</v>
      </c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B13" s="1"/>
      <c r="C13" s="1" t="s">
        <v>66</v>
      </c>
      <c r="D13" s="1" t="s">
        <v>67</v>
      </c>
      <c r="E13" s="9">
        <v>295.3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B14" s="1"/>
      <c r="C14" s="7" t="s">
        <v>94</v>
      </c>
      <c r="D14" s="7" t="s">
        <v>95</v>
      </c>
      <c r="E14" s="9">
        <v>305.2</v>
      </c>
      <c r="F14" s="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B15" s="1"/>
      <c r="C15" s="1"/>
      <c r="D15" s="1"/>
      <c r="E15" s="11">
        <f>SUM(E12:E14)</f>
        <v>902.90000000000009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4" t="s">
        <v>78</v>
      </c>
      <c r="B16" s="1" t="s">
        <v>77</v>
      </c>
      <c r="C16" s="1" t="s">
        <v>8</v>
      </c>
      <c r="D16" s="1" t="s">
        <v>9</v>
      </c>
      <c r="E16" s="9">
        <v>289.89999999999998</v>
      </c>
      <c r="F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1"/>
      <c r="B17" s="1"/>
      <c r="C17" s="1" t="s">
        <v>25</v>
      </c>
      <c r="D17" s="1" t="s">
        <v>26</v>
      </c>
      <c r="E17" s="9">
        <v>294.89999999999998</v>
      </c>
      <c r="F17" s="1"/>
      <c r="G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1"/>
      <c r="B18" s="1"/>
      <c r="C18" s="1" t="s">
        <v>57</v>
      </c>
      <c r="D18" s="1" t="s">
        <v>19</v>
      </c>
      <c r="E18" s="9">
        <v>303.7</v>
      </c>
      <c r="F18" s="5"/>
      <c r="G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1"/>
      <c r="B19" s="1"/>
      <c r="C19" s="1"/>
      <c r="D19" s="1"/>
      <c r="E19" s="11">
        <f>SUM(E16:E18)</f>
        <v>888.5</v>
      </c>
      <c r="F19" s="1"/>
      <c r="G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4" t="s">
        <v>16</v>
      </c>
      <c r="B20" s="1" t="s">
        <v>68</v>
      </c>
      <c r="C20" s="1" t="s">
        <v>21</v>
      </c>
      <c r="D20" s="1" t="s">
        <v>22</v>
      </c>
      <c r="E20" s="9">
        <v>290.5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1"/>
      <c r="B21" s="1"/>
      <c r="C21" s="1" t="s">
        <v>11</v>
      </c>
      <c r="D21" s="1" t="s">
        <v>12</v>
      </c>
      <c r="E21" s="9">
        <v>305.89999999999998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1"/>
      <c r="B22" s="1"/>
      <c r="C22" s="1" t="s">
        <v>90</v>
      </c>
      <c r="D22" s="1" t="s">
        <v>91</v>
      </c>
      <c r="E22" s="9">
        <v>287.7</v>
      </c>
      <c r="F22" s="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1"/>
      <c r="B23" s="1"/>
      <c r="C23" s="1"/>
      <c r="D23" s="1"/>
      <c r="E23" s="11">
        <f>SUM(E20:E22)</f>
        <v>884.09999999999991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4" t="s">
        <v>17</v>
      </c>
      <c r="B24" s="1" t="s">
        <v>80</v>
      </c>
      <c r="C24" s="1" t="s">
        <v>92</v>
      </c>
      <c r="D24" s="7" t="s">
        <v>93</v>
      </c>
      <c r="E24" s="9">
        <v>286.10000000000002</v>
      </c>
      <c r="F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1"/>
      <c r="B25" s="1"/>
      <c r="C25" s="1" t="s">
        <v>28</v>
      </c>
      <c r="D25" s="1" t="s">
        <v>29</v>
      </c>
      <c r="E25" s="9">
        <v>297.5</v>
      </c>
      <c r="F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1"/>
      <c r="B26" s="1"/>
      <c r="C26" s="1" t="s">
        <v>18</v>
      </c>
      <c r="D26" s="1" t="s">
        <v>19</v>
      </c>
      <c r="E26" s="9">
        <v>295.3</v>
      </c>
      <c r="F26" s="5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1"/>
      <c r="B27" s="1"/>
      <c r="C27" s="1"/>
      <c r="D27" s="1"/>
      <c r="E27" s="11">
        <f>SUM(E24:E26)</f>
        <v>878.90000000000009</v>
      </c>
      <c r="F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4" t="s">
        <v>20</v>
      </c>
      <c r="B28" s="1" t="s">
        <v>82</v>
      </c>
      <c r="C28" s="7" t="s">
        <v>96</v>
      </c>
      <c r="D28" s="7" t="s">
        <v>97</v>
      </c>
      <c r="E28" s="9">
        <v>298.89999999999998</v>
      </c>
      <c r="F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1"/>
      <c r="B29" s="1"/>
      <c r="C29" s="7" t="s">
        <v>98</v>
      </c>
      <c r="D29" s="7" t="s">
        <v>99</v>
      </c>
      <c r="E29" s="9">
        <v>281.39999999999998</v>
      </c>
      <c r="F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1"/>
      <c r="B30" s="1"/>
      <c r="C30" s="7" t="s">
        <v>40</v>
      </c>
      <c r="D30" s="7" t="s">
        <v>41</v>
      </c>
      <c r="E30" s="9">
        <v>298.5</v>
      </c>
      <c r="F30" s="5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1"/>
      <c r="B31" s="1"/>
      <c r="C31" s="1"/>
      <c r="D31" s="1"/>
      <c r="E31" s="11">
        <f>SUM(E28:E30)</f>
        <v>878.8</v>
      </c>
      <c r="F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4" t="s">
        <v>24</v>
      </c>
      <c r="B32" s="1" t="s">
        <v>81</v>
      </c>
      <c r="C32" s="1" t="s">
        <v>60</v>
      </c>
      <c r="D32" s="1" t="s">
        <v>61</v>
      </c>
      <c r="E32" s="9">
        <v>295.2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1"/>
      <c r="B33" s="1"/>
      <c r="C33" s="1" t="s">
        <v>31</v>
      </c>
      <c r="D33" s="1" t="s">
        <v>32</v>
      </c>
      <c r="E33" s="9">
        <v>289.7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1"/>
      <c r="B34" s="1"/>
      <c r="C34" s="1" t="s">
        <v>14</v>
      </c>
      <c r="D34" s="1" t="s">
        <v>15</v>
      </c>
      <c r="E34" s="9">
        <v>289.60000000000002</v>
      </c>
      <c r="F34" s="5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1"/>
      <c r="B35" s="1"/>
      <c r="C35" s="1"/>
      <c r="D35" s="1"/>
      <c r="E35" s="11">
        <f>SUM(E32:E34)</f>
        <v>874.5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4" t="s">
        <v>27</v>
      </c>
      <c r="B36" s="1" t="s">
        <v>83</v>
      </c>
      <c r="C36" s="7" t="s">
        <v>100</v>
      </c>
      <c r="D36" s="7" t="s">
        <v>63</v>
      </c>
      <c r="E36" s="9">
        <v>290.39999999999998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/>
      <c r="C37" s="8" t="s">
        <v>101</v>
      </c>
      <c r="D37" s="7" t="s">
        <v>102</v>
      </c>
      <c r="E37" s="9">
        <v>277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1"/>
      <c r="C38" s="1" t="s">
        <v>35</v>
      </c>
      <c r="D38" s="1" t="s">
        <v>36</v>
      </c>
      <c r="E38" s="9">
        <v>293.3</v>
      </c>
      <c r="F38" s="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1"/>
      <c r="C39" s="1"/>
      <c r="D39" s="1"/>
      <c r="E39" s="11">
        <f>SUM(E36:E38)</f>
        <v>860.7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4" t="s">
        <v>30</v>
      </c>
      <c r="B40" s="1" t="s">
        <v>84</v>
      </c>
      <c r="C40" s="7" t="s">
        <v>108</v>
      </c>
      <c r="D40" s="7" t="s">
        <v>109</v>
      </c>
      <c r="E40" s="9">
        <v>273.8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7" t="s">
        <v>115</v>
      </c>
      <c r="D41" s="7" t="s">
        <v>129</v>
      </c>
      <c r="E41" s="9">
        <v>253.5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 t="s">
        <v>38</v>
      </c>
      <c r="D42" s="1" t="s">
        <v>39</v>
      </c>
      <c r="E42" s="9">
        <v>293.39999999999998</v>
      </c>
      <c r="F42" s="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1">
        <f>SUM(E40:E42)</f>
        <v>820.69999999999993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4" t="s">
        <v>33</v>
      </c>
      <c r="B44" s="7" t="s">
        <v>147</v>
      </c>
      <c r="C44" s="7" t="s">
        <v>117</v>
      </c>
      <c r="D44" s="7" t="s">
        <v>118</v>
      </c>
      <c r="E44" s="9">
        <v>290.3</v>
      </c>
      <c r="F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7" t="s">
        <v>122</v>
      </c>
      <c r="D45" s="7" t="s">
        <v>121</v>
      </c>
      <c r="E45" s="9">
        <v>255.3</v>
      </c>
      <c r="F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7" t="s">
        <v>119</v>
      </c>
      <c r="D46" s="7" t="s">
        <v>120</v>
      </c>
      <c r="E46" s="9">
        <v>256.2</v>
      </c>
      <c r="F46" s="5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E47" s="11">
        <f>SUM(E44:E46)</f>
        <v>801.8</v>
      </c>
      <c r="F47" s="1"/>
      <c r="G47" s="1"/>
      <c r="H47" s="1"/>
      <c r="I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4" t="s">
        <v>34</v>
      </c>
      <c r="B48" s="1" t="s">
        <v>85</v>
      </c>
      <c r="C48" s="1" t="s">
        <v>25</v>
      </c>
      <c r="D48" s="1" t="s">
        <v>42</v>
      </c>
      <c r="E48" s="9">
        <v>275.60000000000002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7" t="s">
        <v>130</v>
      </c>
      <c r="D49" s="7" t="s">
        <v>128</v>
      </c>
      <c r="E49" s="9">
        <v>226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7" t="s">
        <v>124</v>
      </c>
      <c r="D50" s="7" t="s">
        <v>125</v>
      </c>
      <c r="E50" s="9">
        <v>261.7</v>
      </c>
      <c r="F50" s="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1">
        <f>SUM(E48:E50)</f>
        <v>763.3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4" t="s">
        <v>37</v>
      </c>
      <c r="B52" s="7" t="s">
        <v>146</v>
      </c>
      <c r="C52" s="1" t="s">
        <v>46</v>
      </c>
      <c r="D52" s="1" t="s">
        <v>47</v>
      </c>
      <c r="E52" s="9">
        <v>261.7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7" t="s">
        <v>50</v>
      </c>
      <c r="D53" s="7" t="s">
        <v>51</v>
      </c>
      <c r="E53" s="9">
        <v>267.60000000000002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7" t="s">
        <v>69</v>
      </c>
      <c r="D54" s="7" t="s">
        <v>70</v>
      </c>
      <c r="E54" s="9">
        <v>217.8</v>
      </c>
      <c r="F54" s="5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1">
        <f>SUM(E52:E54)</f>
        <v>747.09999999999991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4"/>
      <c r="B56" s="1"/>
      <c r="C56" s="1"/>
      <c r="D56" s="1"/>
      <c r="E56" s="5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5"/>
      <c r="F58" s="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 t="s">
        <v>86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mehed 30 lasku lamades</vt:lpstr>
      <vt:lpstr>naised 30 lasku lamades</vt:lpstr>
      <vt:lpstr>30 lasku lamades võistkondlik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Kontor</dc:creator>
  <cp:lastModifiedBy>mac</cp:lastModifiedBy>
  <cp:lastPrinted>2019-05-03T08:09:17Z</cp:lastPrinted>
  <dcterms:created xsi:type="dcterms:W3CDTF">2019-05-03T07:41:01Z</dcterms:created>
  <dcterms:modified xsi:type="dcterms:W3CDTF">2020-06-18T11:45:56Z</dcterms:modified>
</cp:coreProperties>
</file>