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38E5CF3-10B9-4206-AD8C-ECE46F2F1324}" xr6:coauthVersionLast="45" xr6:coauthVersionMax="45" xr10:uidLastSave="{00000000-0000-0000-0000-000000000000}"/>
  <bookViews>
    <workbookView xWindow="-108" yWindow="-108" windowWidth="23256" windowHeight="12576" tabRatio="706" xr2:uid="{00000000-000D-0000-FFFF-FFFF00000000}"/>
  </bookViews>
  <sheets>
    <sheet name="Finaal MJ õhupüss" sheetId="13" r:id="rId1"/>
    <sheet name="60l. õhupüss MJ" sheetId="1" r:id="rId2"/>
    <sheet name="Finaal NJ-õhupüss" sheetId="12" r:id="rId3"/>
    <sheet name="60l. õhupüss NJ" sheetId="2" r:id="rId4"/>
    <sheet name="Finaal MJ-püstol" sheetId="11" r:id="rId5"/>
    <sheet name="60l. õhupüstol MJ" sheetId="3" r:id="rId6"/>
    <sheet name="Finaal NJ püstol" sheetId="10" r:id="rId7"/>
    <sheet name="60l. õhupüstol NJ" sheetId="4" r:id="rId8"/>
    <sheet name="žürii" sheetId="5" r:id="rId9"/>
  </sheets>
  <definedNames>
    <definedName name="_xlnm.Print_Area" localSheetId="1">'60l. õhupüss MJ'!$A$1:$M$28</definedName>
    <definedName name="_xlnm.Print_Area" localSheetId="3">'60l. õhupüss NJ'!$A$1:$N$19</definedName>
    <definedName name="_xlnm.Print_Area" localSheetId="8">žürii!$A$1:$G$26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0" l="1"/>
  <c r="E6" i="10" s="1"/>
  <c r="F6" i="10" s="1"/>
  <c r="G6" i="10" s="1"/>
  <c r="H6" i="10" s="1"/>
  <c r="I6" i="10" s="1"/>
  <c r="J6" i="10" s="1"/>
  <c r="K6" i="10" s="1"/>
  <c r="M6" i="10" s="1"/>
  <c r="D55" i="11"/>
  <c r="E55" i="11" s="1"/>
  <c r="D48" i="11"/>
  <c r="E48" i="11" s="1"/>
  <c r="F48" i="11" s="1"/>
  <c r="M48" i="11" s="1"/>
  <c r="D41" i="11"/>
  <c r="E41" i="11" s="1"/>
  <c r="F41" i="11" s="1"/>
  <c r="G41" i="11" s="1"/>
  <c r="M41" i="11" s="1"/>
  <c r="D34" i="11"/>
  <c r="E34" i="11" s="1"/>
  <c r="F34" i="11" s="1"/>
  <c r="G34" i="11" s="1"/>
  <c r="H34" i="11" s="1"/>
  <c r="M34" i="11" s="1"/>
  <c r="D27" i="11"/>
  <c r="E27" i="11" s="1"/>
  <c r="F27" i="11" s="1"/>
  <c r="G27" i="11" s="1"/>
  <c r="H27" i="11" s="1"/>
  <c r="I27" i="11" s="1"/>
  <c r="M27" i="11" s="1"/>
  <c r="D20" i="11"/>
  <c r="E20" i="11" s="1"/>
  <c r="F20" i="11" s="1"/>
  <c r="G20" i="11" s="1"/>
  <c r="H20" i="11" s="1"/>
  <c r="I20" i="11" s="1"/>
  <c r="J20" i="11" s="1"/>
  <c r="M20" i="11" s="1"/>
  <c r="D13" i="11"/>
  <c r="E13" i="11" s="1"/>
  <c r="F13" i="11" s="1"/>
  <c r="G13" i="11" s="1"/>
  <c r="H13" i="11" s="1"/>
  <c r="I13" i="11" s="1"/>
  <c r="J13" i="11" s="1"/>
  <c r="K13" i="11" s="1"/>
  <c r="M13" i="11" s="1"/>
  <c r="D6" i="11"/>
  <c r="E6" i="11" s="1"/>
  <c r="F6" i="11" s="1"/>
  <c r="G6" i="11" s="1"/>
  <c r="H6" i="11" s="1"/>
  <c r="I6" i="11" s="1"/>
  <c r="J6" i="11" s="1"/>
  <c r="K6" i="11" s="1"/>
  <c r="M6" i="11" s="1"/>
</calcChain>
</file>

<file path=xl/sharedStrings.xml><?xml version="1.0" encoding="utf-8"?>
<sst xmlns="http://schemas.openxmlformats.org/spreadsheetml/2006/main" count="871" uniqueCount="401">
  <si>
    <t>Eesti juunioride meistrivõistlus</t>
  </si>
  <si>
    <t>60l Õhupüss Meesjuuniorid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</si>
  <si>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</si>
  <si>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</si>
  <si>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</si>
  <si>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</si>
  <si>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</si>
  <si>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</si>
  <si>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</si>
  <si>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</si>
  <si>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II</t>
  </si>
  <si>
    <t>III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</si>
  <si>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</si>
  <si>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</si>
  <si>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</si>
  <si>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</si>
  <si>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</si>
  <si>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</si>
  <si>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</si>
  <si>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</si>
  <si>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</si>
  <si>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</si>
  <si>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</si>
  <si>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</si>
  <si>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</si>
  <si>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</si>
  <si>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</si>
  <si>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</si>
  <si>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</si>
  <si>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</si>
  <si>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</si>
  <si>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</si>
  <si>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</si>
  <si>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60l Õhupüss Naisjuuniorid</t>
  </si>
  <si>
    <t>60l Õhupüstol Meesjuuniorid</t>
  </si>
  <si>
    <t>60l Õhupüstol Naisjuuniorid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</si>
  <si>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</si>
  <si>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</si>
  <si>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</si>
  <si>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</si>
  <si>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</si>
  <si>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</si>
  <si>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</si>
  <si>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</si>
  <si>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</si>
  <si>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</si>
  <si>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Sise-</t>
  </si>
  <si>
    <t>10*</t>
  </si>
  <si>
    <t>KL</t>
  </si>
  <si>
    <t>Kvalifikatsioon</t>
  </si>
  <si>
    <t>F</t>
  </si>
  <si>
    <t xml:space="preserve">Eesti juunioride meistrivõistlus õhkrelvadest </t>
  </si>
  <si>
    <t>Lauri Erm</t>
  </si>
  <si>
    <t xml:space="preserve">Protokollitaja programm </t>
  </si>
  <si>
    <t>Finaal</t>
  </si>
  <si>
    <t>Nimi</t>
  </si>
  <si>
    <t>Üksiklasud</t>
  </si>
  <si>
    <t>ENJFR  235,2  Aleksandra Moissejeva, Narva LSK, 24.08.2018, Oslo</t>
  </si>
  <si>
    <t>EMJFR  235,9  Stanislav Boldõrev, Narva LSK, 21.01.2017, Elva</t>
  </si>
  <si>
    <t>ENJFR  246,8 Sigrit Juhkam, KL MäLK, 27.01.2018, Narva</t>
  </si>
  <si>
    <t>11.jaanuar 2020. Kääriku</t>
  </si>
  <si>
    <t>EMJFR 238,6  Fjodor Sekajev, Narva LSK, 10.02.2018, Männiku</t>
  </si>
  <si>
    <t xml:space="preserve">EMJR 608,9  Artjom Ert, Narva LSK, 01.12.2017, Narva </t>
  </si>
  <si>
    <t>ENJR 620,7 Katrin Smirnova, Narva LSK, 07.09.2018, Changwon</t>
  </si>
  <si>
    <t>EMJR  572 Peeter Olesk, Põlva SpK, 14.12.2013 Narva</t>
  </si>
  <si>
    <t>ENJR   567  Aleksandra Moissejeva, Narva LSK, 08.12.2018, Rapla</t>
  </si>
  <si>
    <t>Kääriku Spordihoone,  11.jaanuar 2020.</t>
  </si>
  <si>
    <t>Joosep Robin</t>
  </si>
  <si>
    <t>ALBERT</t>
  </si>
  <si>
    <t>KL MäLK</t>
  </si>
  <si>
    <t>Artjom</t>
  </si>
  <si>
    <t>ERT</t>
  </si>
  <si>
    <t>Narva LSK</t>
  </si>
  <si>
    <t>Kirill</t>
  </si>
  <si>
    <t>RUMJANTSEV</t>
  </si>
  <si>
    <t>Mihhail</t>
  </si>
  <si>
    <t>IVANOV</t>
  </si>
  <si>
    <t>Fjodor</t>
  </si>
  <si>
    <t>SEKAJEV</t>
  </si>
  <si>
    <t>Lauri</t>
  </si>
  <si>
    <t>LOPP</t>
  </si>
  <si>
    <t>Ülenurme GSK</t>
  </si>
  <si>
    <t>Eerik</t>
  </si>
  <si>
    <t>SALF</t>
  </si>
  <si>
    <t>SK Haapsalu</t>
  </si>
  <si>
    <t>Manfred</t>
  </si>
  <si>
    <t>KUKK</t>
  </si>
  <si>
    <t>PLOTNIKOV</t>
  </si>
  <si>
    <t>Karel</t>
  </si>
  <si>
    <t>UDRAS</t>
  </si>
  <si>
    <t>Sten</t>
  </si>
  <si>
    <t>TARM</t>
  </si>
  <si>
    <t>Toomas</t>
  </si>
  <si>
    <t>KIRSS</t>
  </si>
  <si>
    <t>Kahru</t>
  </si>
  <si>
    <t>MÄNNIK</t>
  </si>
  <si>
    <t>Jander</t>
  </si>
  <si>
    <t>KORPE</t>
  </si>
  <si>
    <t>Rando</t>
  </si>
  <si>
    <t>DÜÜNA</t>
  </si>
  <si>
    <t>Kaiu LK</t>
  </si>
  <si>
    <t>Mihkjel Villem</t>
  </si>
  <si>
    <t>KÕPS</t>
  </si>
  <si>
    <t>Elva LSK</t>
  </si>
  <si>
    <t>Marten</t>
  </si>
  <si>
    <t>PADAR</t>
  </si>
  <si>
    <t>Karl Eirik</t>
  </si>
  <si>
    <t>KOHAVA</t>
  </si>
  <si>
    <t>NARUSON</t>
  </si>
  <si>
    <t>Põlva SpK</t>
  </si>
  <si>
    <t>Greg-mattias</t>
  </si>
  <si>
    <t>MURUMETS</t>
  </si>
  <si>
    <t>Robin</t>
  </si>
  <si>
    <t>PÕVVAT</t>
  </si>
  <si>
    <t>Kristofer-Jaago</t>
  </si>
  <si>
    <t>KIVARI</t>
  </si>
  <si>
    <t>Anastassia</t>
  </si>
  <si>
    <t>BOBÕLEVA</t>
  </si>
  <si>
    <t>OLEWICZ</t>
  </si>
  <si>
    <t>Katrin</t>
  </si>
  <si>
    <t>SMIRNOVA</t>
  </si>
  <si>
    <t>Marianne</t>
  </si>
  <si>
    <t>TAVITS</t>
  </si>
  <si>
    <t>Elise</t>
  </si>
  <si>
    <t>SAAR</t>
  </si>
  <si>
    <t>Susanna</t>
  </si>
  <si>
    <t>SULE</t>
  </si>
  <si>
    <t>Marleen</t>
  </si>
  <si>
    <t>RIISAAR</t>
  </si>
  <si>
    <t>Adele Karolina</t>
  </si>
  <si>
    <t>KÕRE</t>
  </si>
  <si>
    <t>Kristina</t>
  </si>
  <si>
    <t>MÖLDER</t>
  </si>
  <si>
    <t>Maarja-lill</t>
  </si>
  <si>
    <t>MAHLAKAS</t>
  </si>
  <si>
    <t>Nathalie</t>
  </si>
  <si>
    <t>LESSING</t>
  </si>
  <si>
    <t>Mariette</t>
  </si>
  <si>
    <t>PENNAR</t>
  </si>
  <si>
    <t>M</t>
  </si>
  <si>
    <t>SM</t>
  </si>
  <si>
    <t>EJR</t>
  </si>
  <si>
    <t>LEPMAN</t>
  </si>
  <si>
    <t>Valga LK</t>
  </si>
  <si>
    <t>Elari</t>
  </si>
  <si>
    <t>TAHVINOV</t>
  </si>
  <si>
    <t>Jaanus</t>
  </si>
  <si>
    <t>LAIDUS</t>
  </si>
  <si>
    <t>V-Maarja LaS</t>
  </si>
  <si>
    <t>Karl Gregor</t>
  </si>
  <si>
    <t>JAKK</t>
  </si>
  <si>
    <t>Ivan</t>
  </si>
  <si>
    <t>BULAJEVSKI</t>
  </si>
  <si>
    <t>Nikita</t>
  </si>
  <si>
    <t>DARGEL</t>
  </si>
  <si>
    <t>Kristjan</t>
  </si>
  <si>
    <t>KOOSAPOEG</t>
  </si>
  <si>
    <t>Markus-Joonas</t>
  </si>
  <si>
    <t>KOPPEL</t>
  </si>
  <si>
    <t>Ragnar</t>
  </si>
  <si>
    <t>JUURIK</t>
  </si>
  <si>
    <t>Vladislav</t>
  </si>
  <si>
    <t>GOLITŠNIKOV</t>
  </si>
  <si>
    <t>Ranel</t>
  </si>
  <si>
    <t>URBAN</t>
  </si>
  <si>
    <t>Henri Eerik</t>
  </si>
  <si>
    <t>REINTAL</t>
  </si>
  <si>
    <t>Henri</t>
  </si>
  <si>
    <t>KORNILOV</t>
  </si>
  <si>
    <t>Taavi</t>
  </si>
  <si>
    <t>ILVES</t>
  </si>
  <si>
    <t>Peeter</t>
  </si>
  <si>
    <t>KAUS</t>
  </si>
  <si>
    <t>Joosep</t>
  </si>
  <si>
    <t>ANIMÄGI</t>
  </si>
  <si>
    <t>Viljandi LK</t>
  </si>
  <si>
    <t>Karlis</t>
  </si>
  <si>
    <t>LÕPS</t>
  </si>
  <si>
    <t>Kert</t>
  </si>
  <si>
    <t>KALLAS</t>
  </si>
  <si>
    <t>Hendrik</t>
  </si>
  <si>
    <t>VELTRI</t>
  </si>
  <si>
    <t>TOKKO</t>
  </si>
  <si>
    <t>Kaspar</t>
  </si>
  <si>
    <t>TÕNISSON</t>
  </si>
  <si>
    <t>Karl Robert</t>
  </si>
  <si>
    <t>MASING</t>
  </si>
  <si>
    <t>Raul</t>
  </si>
  <si>
    <t>PINSEL</t>
  </si>
  <si>
    <t>Raian</t>
  </si>
  <si>
    <t>KLEEMANN</t>
  </si>
  <si>
    <t>Mikk</t>
  </si>
  <si>
    <t>Alina</t>
  </si>
  <si>
    <t>KOVALJOVA</t>
  </si>
  <si>
    <t>Aleksandra</t>
  </si>
  <si>
    <t>MOISSEJEVA</t>
  </si>
  <si>
    <t>Marja</t>
  </si>
  <si>
    <t>JEGOROVA</t>
  </si>
  <si>
    <t>Elerin</t>
  </si>
  <si>
    <t>ROSS</t>
  </si>
  <si>
    <t>Andra</t>
  </si>
  <si>
    <t>SOOPA</t>
  </si>
  <si>
    <t>Kairi-Liis</t>
  </si>
  <si>
    <t>ROONURM</t>
  </si>
  <si>
    <t>Liisa Greta</t>
  </si>
  <si>
    <t>KOPPELMAA</t>
  </si>
  <si>
    <t>Maire</t>
  </si>
  <si>
    <t>PÄRN</t>
  </si>
  <si>
    <t>Hanna Renata</t>
  </si>
  <si>
    <t>KOTTISE</t>
  </si>
  <si>
    <t>BOGDANOVA</t>
  </si>
  <si>
    <t>Helena</t>
  </si>
  <si>
    <t>TASANE</t>
  </si>
  <si>
    <t>Marta</t>
  </si>
  <si>
    <t>FROLOVA</t>
  </si>
  <si>
    <t>Sirli</t>
  </si>
  <si>
    <t>LIKK</t>
  </si>
  <si>
    <t>Mei-Bret</t>
  </si>
  <si>
    <t>ISOTAMM</t>
  </si>
  <si>
    <t>Liisalota</t>
  </si>
  <si>
    <t>KROON</t>
  </si>
  <si>
    <t>Kati-Ly</t>
  </si>
  <si>
    <t>RANDVIIR</t>
  </si>
  <si>
    <t>Daria</t>
  </si>
  <si>
    <t>ZEMLJANIHHINA</t>
  </si>
  <si>
    <t>Veronika</t>
  </si>
  <si>
    <t>DEYKOVA</t>
  </si>
  <si>
    <t>PIIRIMAA</t>
  </si>
  <si>
    <t>Steffi</t>
  </si>
  <si>
    <t>SALU</t>
  </si>
  <si>
    <t>Birgitta</t>
  </si>
  <si>
    <t>VARE</t>
  </si>
  <si>
    <t>Loretta</t>
  </si>
  <si>
    <t>SILM</t>
  </si>
  <si>
    <t>Anni</t>
  </si>
  <si>
    <t>Laura-Liisa</t>
  </si>
  <si>
    <t>KOLOMETS</t>
  </si>
  <si>
    <t>Tess</t>
  </si>
  <si>
    <t>TEOR</t>
  </si>
  <si>
    <t>Mai-Liis</t>
  </si>
  <si>
    <t>VIKMAN</t>
  </si>
  <si>
    <t>Grete</t>
  </si>
  <si>
    <t>KALJUSAAR</t>
  </si>
  <si>
    <t>Ele-Riin</t>
  </si>
  <si>
    <t>NIIT</t>
  </si>
  <si>
    <t>Karina</t>
  </si>
  <si>
    <t>Elisabeth</t>
  </si>
  <si>
    <t>SARAPIK</t>
  </si>
  <si>
    <t>Rosette Liis</t>
  </si>
  <si>
    <t>UUS</t>
  </si>
  <si>
    <t>Viktorija</t>
  </si>
  <si>
    <t>MEDKOVA</t>
  </si>
  <si>
    <t>Meribel</t>
  </si>
  <si>
    <t>LEPP</t>
  </si>
  <si>
    <t>Naho</t>
  </si>
  <si>
    <t>KUKI</t>
  </si>
  <si>
    <t>JPN</t>
  </si>
  <si>
    <t>v.a.</t>
  </si>
  <si>
    <t>8,5</t>
  </si>
  <si>
    <t>10,7</t>
  </si>
  <si>
    <t>10,4</t>
  </si>
  <si>
    <t>10,1</t>
  </si>
  <si>
    <t>9,6</t>
  </si>
  <si>
    <t>10,5</t>
  </si>
  <si>
    <t>10,0</t>
  </si>
  <si>
    <t>9,2</t>
  </si>
  <si>
    <t>7,9</t>
  </si>
  <si>
    <t>9,0</t>
  </si>
  <si>
    <t>9,3</t>
  </si>
  <si>
    <t>9,1</t>
  </si>
  <si>
    <t>10,2</t>
  </si>
  <si>
    <t>KIRILL</t>
  </si>
  <si>
    <t>8,3</t>
  </si>
  <si>
    <t>7,7</t>
  </si>
  <si>
    <t>9,8</t>
  </si>
  <si>
    <t>9,9</t>
  </si>
  <si>
    <t>10,8</t>
  </si>
  <si>
    <t>9,5</t>
  </si>
  <si>
    <t>7,8</t>
  </si>
  <si>
    <t>8,4</t>
  </si>
  <si>
    <t>8,0</t>
  </si>
  <si>
    <t>8,9</t>
  </si>
  <si>
    <t>JAANUS</t>
  </si>
  <si>
    <t>V-Maarja LaSK</t>
  </si>
  <si>
    <t>8,6</t>
  </si>
  <si>
    <t>8,7</t>
  </si>
  <si>
    <t>ELARI</t>
  </si>
  <si>
    <t>8,1</t>
  </si>
  <si>
    <t>7,5</t>
  </si>
  <si>
    <t>5,9</t>
  </si>
  <si>
    <t>NIKITA</t>
  </si>
  <si>
    <t>9,7</t>
  </si>
  <si>
    <t>7,4</t>
  </si>
  <si>
    <t>IVAN</t>
  </si>
  <si>
    <t>8,8</t>
  </si>
  <si>
    <t>KARL GREGOR</t>
  </si>
  <si>
    <t>KRISTJAN</t>
  </si>
  <si>
    <t>MARKUS-JOONAS</t>
  </si>
  <si>
    <t>9,4</t>
  </si>
  <si>
    <t>10,6</t>
  </si>
  <si>
    <t>ALEKSANDRA</t>
  </si>
  <si>
    <t>7,1</t>
  </si>
  <si>
    <t>49,1</t>
  </si>
  <si>
    <t>97,1</t>
  </si>
  <si>
    <t>114,9</t>
  </si>
  <si>
    <t>134,9</t>
  </si>
  <si>
    <t>153,9</t>
  </si>
  <si>
    <t>174,4</t>
  </si>
  <si>
    <t>190,8</t>
  </si>
  <si>
    <t>206,9</t>
  </si>
  <si>
    <t>222,9</t>
  </si>
  <si>
    <t>ALINA</t>
  </si>
  <si>
    <t>45,8</t>
  </si>
  <si>
    <t>93,3</t>
  </si>
  <si>
    <t>112,3</t>
  </si>
  <si>
    <t>129,4</t>
  </si>
  <si>
    <t>149,5</t>
  </si>
  <si>
    <t>166,6</t>
  </si>
  <si>
    <t>184,3</t>
  </si>
  <si>
    <t>204,6</t>
  </si>
  <si>
    <t>47,6</t>
  </si>
  <si>
    <t>94,2</t>
  </si>
  <si>
    <t>111,2</t>
  </si>
  <si>
    <t>129,6</t>
  </si>
  <si>
    <t>148,1</t>
  </si>
  <si>
    <t>165,3</t>
  </si>
  <si>
    <t>183,8</t>
  </si>
  <si>
    <t>7,2</t>
  </si>
  <si>
    <t>45,4</t>
  </si>
  <si>
    <t>90,9</t>
  </si>
  <si>
    <t>108,8</t>
  </si>
  <si>
    <t>127,7</t>
  </si>
  <si>
    <t>144,5</t>
  </si>
  <si>
    <t>162,5</t>
  </si>
  <si>
    <t>7,6</t>
  </si>
  <si>
    <t>44,0</t>
  </si>
  <si>
    <t>88,0</t>
  </si>
  <si>
    <t>106,1</t>
  </si>
  <si>
    <t>123,8</t>
  </si>
  <si>
    <t>138,8</t>
  </si>
  <si>
    <t>43,2</t>
  </si>
  <si>
    <t>88,3</t>
  </si>
  <si>
    <t>104,7</t>
  </si>
  <si>
    <t>121,6</t>
  </si>
  <si>
    <t>7,3</t>
  </si>
  <si>
    <t>42,7</t>
  </si>
  <si>
    <t>84,8</t>
  </si>
  <si>
    <t>103,5</t>
  </si>
  <si>
    <t>7,0</t>
  </si>
  <si>
    <t>MARJA</t>
  </si>
  <si>
    <t>ELERIN</t>
  </si>
  <si>
    <t xml:space="preserve">KOPPELMAA </t>
  </si>
  <si>
    <t>LIISA GRETA</t>
  </si>
  <si>
    <t>KAIRI-LIIS</t>
  </si>
  <si>
    <t xml:space="preserve">JEGOROVA </t>
  </si>
  <si>
    <t>ANDRA</t>
  </si>
  <si>
    <t>DNS</t>
  </si>
  <si>
    <t>JOOSEP ROBIN</t>
  </si>
  <si>
    <t>MIHHAIL</t>
  </si>
  <si>
    <t>ARTJOM</t>
  </si>
  <si>
    <t>LAURI</t>
  </si>
  <si>
    <t>EERIK</t>
  </si>
  <si>
    <t>MANFRED</t>
  </si>
  <si>
    <t>FJODOR</t>
  </si>
  <si>
    <t xml:space="preserve">SMIRNOVA </t>
  </si>
  <si>
    <t>KATRIN</t>
  </si>
  <si>
    <t>ANASTASSIA</t>
  </si>
  <si>
    <t>MARLEEN</t>
  </si>
  <si>
    <t xml:space="preserve">SAAR </t>
  </si>
  <si>
    <t>ELISE</t>
  </si>
  <si>
    <t>SUSANNA</t>
  </si>
  <si>
    <t>ADELE KAROLINA</t>
  </si>
  <si>
    <t>MARIANNE</t>
  </si>
  <si>
    <t>KORRALDUSKOGU</t>
  </si>
  <si>
    <t>Anu Uin</t>
  </si>
  <si>
    <t>Karl Kontor</t>
  </si>
  <si>
    <t>Lennart Pruuli</t>
  </si>
  <si>
    <t>VÕISTLUSTE  ZÜRII</t>
  </si>
  <si>
    <t>Liivi Erm</t>
  </si>
  <si>
    <t>Kaupo Kiis</t>
  </si>
  <si>
    <t>KLASSIFIKATSIOONI  ZÜRII</t>
  </si>
  <si>
    <t>žürii</t>
  </si>
  <si>
    <t>esimees</t>
  </si>
  <si>
    <t>liige</t>
  </si>
  <si>
    <t>Irina Vassiljeva</t>
  </si>
  <si>
    <t>protokollija</t>
  </si>
  <si>
    <t>Maarja-Liisa Maasik</t>
  </si>
  <si>
    <t>Tulejoone vanemkohtunik</t>
  </si>
  <si>
    <t>Oliver Kuks</t>
  </si>
  <si>
    <t>Sius operaator</t>
  </si>
  <si>
    <t>Viktor Ovtšinnikov</t>
  </si>
  <si>
    <t>Tulejoone kohtunik</t>
  </si>
  <si>
    <t>Tamar Tirp</t>
  </si>
  <si>
    <t>VARUSTUSE KONTROLL</t>
  </si>
  <si>
    <t>kohtunik</t>
  </si>
  <si>
    <t>Olev Juursalu</t>
  </si>
  <si>
    <t>10 M PÜSSI  ŽÜRII</t>
  </si>
  <si>
    <t>10 M PÜSTOLI ŽÜRII</t>
  </si>
  <si>
    <t>126,1</t>
  </si>
  <si>
    <t>0*</t>
  </si>
  <si>
    <t>*Viies lask tühistatud ja eelmisest lahust maha arvutatud -2 silma. Vastavalt reeglipunktile 6.17.1.13k.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</si>
</sst>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0"/>
      <color indexed="0"/>
      <name val="Verdana"/>
      <charset val="1"/>
    </font>
    <font>
      <sz val="10"/>
      <color indexed="0"/>
      <name val="Verdana"/>
      <family val="2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8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i/>
      <sz val="12"/>
      <name val="Times New Roman"/>
    </font>
    <font>
      <i/>
      <u/>
      <sz val="12"/>
      <name val="Times New Roman"/>
    </font>
    <font>
      <sz val="11"/>
      <name val="Times New Roman"/>
    </font>
    <font>
      <b/>
      <sz val="11"/>
      <name val="Times New Roman"/>
    </font>
    <font>
      <i/>
      <sz val="11"/>
      <name val="Times New Roman"/>
    </font>
    <font>
      <sz val="10"/>
      <color rgb="FF000000"/>
      <name val="Verdana"/>
    </font>
    <font>
      <sz val="12"/>
      <color rgb="FFFF0000"/>
      <name val="Times New Roman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79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1" applyFont="1"/>
    <xf numFmtId="0" fontId="13" fillId="0" borderId="0" xfId="1"/>
    <xf numFmtId="0" fontId="5" fillId="0" borderId="0" xfId="1" applyFont="1"/>
    <xf numFmtId="0" fontId="5" fillId="0" borderId="0" xfId="1" applyFont="1" applyBorder="1"/>
    <xf numFmtId="0" fontId="15" fillId="0" borderId="0" xfId="1" applyFont="1"/>
    <xf numFmtId="0" fontId="16" fillId="0" borderId="0" xfId="1" applyFont="1"/>
    <xf numFmtId="0" fontId="5" fillId="0" borderId="0" xfId="2" applyFont="1"/>
    <xf numFmtId="0" fontId="1" fillId="0" borderId="0" xfId="2"/>
    <xf numFmtId="0" fontId="14" fillId="0" borderId="0" xfId="2" applyFont="1"/>
    <xf numFmtId="0" fontId="3" fillId="0" borderId="0" xfId="2" applyFont="1"/>
    <xf numFmtId="0" fontId="11" fillId="0" borderId="0" xfId="2" applyFont="1"/>
    <xf numFmtId="0" fontId="3" fillId="0" borderId="0" xfId="2" applyFont="1" applyAlignment="1">
      <alignment horizontal="center"/>
    </xf>
    <xf numFmtId="0" fontId="8" fillId="0" borderId="0" xfId="2" applyFont="1"/>
    <xf numFmtId="0" fontId="5" fillId="0" borderId="0" xfId="2" applyFont="1" applyAlignment="1">
      <alignment horizontal="center"/>
    </xf>
    <xf numFmtId="0" fontId="7" fillId="0" borderId="0" xfId="2" applyFont="1"/>
    <xf numFmtId="0" fontId="2" fillId="0" borderId="0" xfId="2" applyFont="1" applyAlignment="1"/>
    <xf numFmtId="0" fontId="12" fillId="0" borderId="0" xfId="2" applyFont="1"/>
    <xf numFmtId="0" fontId="5" fillId="0" borderId="0" xfId="2" applyFont="1" applyAlignment="1"/>
    <xf numFmtId="0" fontId="4" fillId="0" borderId="0" xfId="2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2" applyNumberFormat="1" applyFont="1"/>
    <xf numFmtId="164" fontId="3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0" xfId="2" applyNumberFormat="1" applyFont="1"/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8" fillId="0" borderId="0" xfId="0" applyFont="1"/>
    <xf numFmtId="0" fontId="7" fillId="0" borderId="0" xfId="1" applyFont="1"/>
    <xf numFmtId="0" fontId="8" fillId="0" borderId="0" xfId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/>
    <xf numFmtId="164" fontId="22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6" fillId="0" borderId="0" xfId="0" applyFont="1"/>
    <xf numFmtId="164" fontId="27" fillId="0" borderId="0" xfId="0" applyNumberFormat="1" applyFont="1" applyAlignment="1">
      <alignment horizontal="center"/>
    </xf>
    <xf numFmtId="164" fontId="20" fillId="0" borderId="0" xfId="0" applyNumberFormat="1" applyFont="1"/>
    <xf numFmtId="164" fontId="27" fillId="0" borderId="0" xfId="0" applyNumberFormat="1" applyFont="1"/>
    <xf numFmtId="0" fontId="28" fillId="0" borderId="0" xfId="0" applyFont="1"/>
    <xf numFmtId="0" fontId="20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9"/>
  <sheetViews>
    <sheetView tabSelected="1" zoomScaleNormal="100" workbookViewId="0">
      <selection activeCell="R61" sqref="R61"/>
    </sheetView>
  </sheetViews>
  <sheetFormatPr defaultColWidth="9" defaultRowHeight="12.6"/>
  <cols>
    <col min="1" max="1" width="4.1796875" style="24" customWidth="1"/>
    <col min="2" max="2" width="15" style="24" customWidth="1"/>
    <col min="3" max="3" width="12" style="24" customWidth="1"/>
    <col min="4" max="13" width="5" style="24" customWidth="1"/>
    <col min="14" max="14" width="4" style="24" customWidth="1"/>
    <col min="15" max="16384" width="9" style="24"/>
  </cols>
  <sheetData>
    <row r="1" spans="1:50" ht="20.399999999999999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17.399999999999999">
      <c r="A2" s="61"/>
      <c r="B2" s="62" t="s">
        <v>54</v>
      </c>
      <c r="C2" s="61"/>
      <c r="D2" s="61"/>
      <c r="E2" s="61"/>
      <c r="F2" s="61"/>
      <c r="G2" s="61"/>
      <c r="H2" s="61"/>
      <c r="I2" s="61"/>
      <c r="J2" s="63" t="s">
        <v>60</v>
      </c>
      <c r="K2" s="61"/>
      <c r="L2" s="61"/>
      <c r="M2" s="61"/>
      <c r="N2" s="61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ht="15.6">
      <c r="A3" s="61"/>
      <c r="B3" s="63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ht="15.6">
      <c r="A4" s="61"/>
      <c r="B4" s="61"/>
      <c r="C4" s="64" t="s">
        <v>61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5.6">
      <c r="A5" s="65" t="s">
        <v>2</v>
      </c>
      <c r="B5" s="65" t="s">
        <v>55</v>
      </c>
      <c r="C5" s="65" t="s">
        <v>6</v>
      </c>
      <c r="D5" s="66" t="s">
        <v>7</v>
      </c>
      <c r="E5" s="60"/>
      <c r="F5" s="66" t="s">
        <v>56</v>
      </c>
      <c r="G5" s="60"/>
      <c r="H5" s="60"/>
      <c r="I5" s="60"/>
      <c r="J5" s="60"/>
      <c r="K5" s="60"/>
      <c r="L5" s="60"/>
      <c r="M5" s="65" t="s">
        <v>8</v>
      </c>
      <c r="N5" s="61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5.6">
      <c r="A6" s="67" t="s">
        <v>9</v>
      </c>
      <c r="B6" s="63" t="s">
        <v>68</v>
      </c>
      <c r="C6" s="68" t="s">
        <v>69</v>
      </c>
      <c r="D6" s="69">
        <v>49.7</v>
      </c>
      <c r="E6" s="69">
        <v>99.5</v>
      </c>
      <c r="F6" s="69">
        <v>119</v>
      </c>
      <c r="G6" s="69">
        <v>140</v>
      </c>
      <c r="H6" s="69">
        <v>159</v>
      </c>
      <c r="I6" s="69">
        <v>178.3</v>
      </c>
      <c r="J6" s="69">
        <v>197.4</v>
      </c>
      <c r="K6" s="69">
        <v>218.7</v>
      </c>
      <c r="L6" s="70"/>
      <c r="M6" s="69">
        <v>238.4</v>
      </c>
      <c r="N6" s="6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ht="15.6">
      <c r="A7" s="61"/>
      <c r="B7" s="71" t="s">
        <v>357</v>
      </c>
      <c r="C7" s="61"/>
      <c r="D7" s="72">
        <v>10.3</v>
      </c>
      <c r="E7" s="72">
        <v>10.3</v>
      </c>
      <c r="F7" s="72">
        <v>9.6</v>
      </c>
      <c r="G7" s="72">
        <v>10.4</v>
      </c>
      <c r="H7" s="72">
        <v>9.4</v>
      </c>
      <c r="I7" s="72">
        <v>9.6999999999999993</v>
      </c>
      <c r="J7" s="72">
        <v>8.8000000000000007</v>
      </c>
      <c r="K7" s="72">
        <v>10.6</v>
      </c>
      <c r="L7" s="72">
        <v>10</v>
      </c>
      <c r="M7" s="73"/>
      <c r="N7" s="61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ht="15.6">
      <c r="A8" s="61"/>
      <c r="B8" s="61"/>
      <c r="C8" s="61"/>
      <c r="D8" s="72">
        <v>9.1999999999999993</v>
      </c>
      <c r="E8" s="72">
        <v>10</v>
      </c>
      <c r="F8" s="72">
        <v>9.9</v>
      </c>
      <c r="G8" s="72">
        <v>10.6</v>
      </c>
      <c r="H8" s="72">
        <v>9.6</v>
      </c>
      <c r="I8" s="72">
        <v>9.6</v>
      </c>
      <c r="J8" s="72">
        <v>10.3</v>
      </c>
      <c r="K8" s="72">
        <v>10.7</v>
      </c>
      <c r="L8" s="72">
        <v>9.6999999999999993</v>
      </c>
      <c r="M8" s="73"/>
      <c r="N8" s="6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ht="15.6">
      <c r="A9" s="61"/>
      <c r="B9" s="61"/>
      <c r="C9" s="61"/>
      <c r="D9" s="72">
        <v>9.3000000000000007</v>
      </c>
      <c r="E9" s="72">
        <v>9.9</v>
      </c>
      <c r="F9" s="74"/>
      <c r="G9" s="74"/>
      <c r="H9" s="74"/>
      <c r="I9" s="74"/>
      <c r="J9" s="74"/>
      <c r="K9" s="74"/>
      <c r="L9" s="74"/>
      <c r="M9" s="73"/>
      <c r="N9" s="61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ht="15.6">
      <c r="A10" s="61"/>
      <c r="B10" s="61"/>
      <c r="C10" s="61"/>
      <c r="D10" s="72">
        <v>10.3</v>
      </c>
      <c r="E10" s="72">
        <v>9.6</v>
      </c>
      <c r="F10" s="74"/>
      <c r="G10" s="74"/>
      <c r="H10" s="74"/>
      <c r="I10" s="74"/>
      <c r="J10" s="74"/>
      <c r="K10" s="74"/>
      <c r="L10" s="74"/>
      <c r="M10" s="73"/>
      <c r="N10" s="61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ht="15.6">
      <c r="A11" s="75"/>
      <c r="B11" s="75"/>
      <c r="C11" s="75"/>
      <c r="D11" s="72">
        <v>10.6</v>
      </c>
      <c r="E11" s="72">
        <v>10</v>
      </c>
      <c r="F11" s="74"/>
      <c r="G11" s="74"/>
      <c r="H11" s="74"/>
      <c r="I11" s="74"/>
      <c r="J11" s="74"/>
      <c r="K11" s="74"/>
      <c r="L11" s="74"/>
      <c r="M11" s="73"/>
      <c r="N11" s="61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ht="15.6">
      <c r="A12" s="75"/>
      <c r="B12" s="75"/>
      <c r="C12" s="75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5.6">
      <c r="A13" s="67" t="s">
        <v>10</v>
      </c>
      <c r="B13" s="63" t="s">
        <v>71</v>
      </c>
      <c r="C13" s="68" t="s">
        <v>72</v>
      </c>
      <c r="D13" s="69">
        <v>46.4</v>
      </c>
      <c r="E13" s="69">
        <v>96.1</v>
      </c>
      <c r="F13" s="69">
        <v>115.8</v>
      </c>
      <c r="G13" s="69">
        <v>136.19999999999999</v>
      </c>
      <c r="H13" s="69">
        <v>156.4</v>
      </c>
      <c r="I13" s="69">
        <v>176</v>
      </c>
      <c r="J13" s="69">
        <v>194.7</v>
      </c>
      <c r="K13" s="69"/>
      <c r="L13" s="70"/>
      <c r="M13" s="69">
        <v>213.8</v>
      </c>
      <c r="N13" s="61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ht="15.6">
      <c r="A14" s="61"/>
      <c r="B14" s="71" t="s">
        <v>359</v>
      </c>
      <c r="C14" s="61"/>
      <c r="D14" s="72">
        <v>9.9</v>
      </c>
      <c r="E14" s="72">
        <v>9.5</v>
      </c>
      <c r="F14" s="72">
        <v>9.1999999999999993</v>
      </c>
      <c r="G14" s="72">
        <v>10.6</v>
      </c>
      <c r="H14" s="72">
        <v>10</v>
      </c>
      <c r="I14" s="72">
        <v>10.1</v>
      </c>
      <c r="J14" s="72">
        <v>8.6999999999999993</v>
      </c>
      <c r="K14" s="72">
        <v>9.8000000000000007</v>
      </c>
      <c r="L14" s="72"/>
      <c r="M14" s="73"/>
      <c r="N14" s="61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15.6">
      <c r="A15" s="75"/>
      <c r="B15" s="61"/>
      <c r="C15" s="61"/>
      <c r="D15" s="72">
        <v>9.4</v>
      </c>
      <c r="E15" s="72">
        <v>10.199999999999999</v>
      </c>
      <c r="F15" s="72">
        <v>10.5</v>
      </c>
      <c r="G15" s="72">
        <v>9.8000000000000007</v>
      </c>
      <c r="H15" s="72">
        <v>10.199999999999999</v>
      </c>
      <c r="I15" s="72">
        <v>9.5</v>
      </c>
      <c r="J15" s="72">
        <v>10</v>
      </c>
      <c r="K15" s="72">
        <v>9.3000000000000007</v>
      </c>
      <c r="L15" s="72"/>
      <c r="M15" s="73"/>
      <c r="N15" s="61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5.6">
      <c r="A16" s="75"/>
      <c r="B16" s="61"/>
      <c r="C16" s="61"/>
      <c r="D16" s="72">
        <v>10</v>
      </c>
      <c r="E16" s="72">
        <v>10.4</v>
      </c>
      <c r="F16" s="74"/>
      <c r="G16" s="74"/>
      <c r="H16" s="74"/>
      <c r="I16" s="74"/>
      <c r="J16" s="74"/>
      <c r="K16" s="74"/>
      <c r="L16" s="74"/>
      <c r="M16" s="73"/>
      <c r="N16" s="61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0" ht="15.6">
      <c r="A17" s="61"/>
      <c r="B17" s="61"/>
      <c r="C17" s="63"/>
      <c r="D17" s="72">
        <v>8.9</v>
      </c>
      <c r="E17" s="72">
        <v>10.7</v>
      </c>
      <c r="F17" s="74"/>
      <c r="G17" s="74"/>
      <c r="H17" s="74"/>
      <c r="I17" s="74"/>
      <c r="J17" s="74"/>
      <c r="K17" s="74"/>
      <c r="L17" s="74"/>
      <c r="M17" s="73"/>
      <c r="N17" s="61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 ht="15.6">
      <c r="A18" s="61"/>
      <c r="B18" s="61"/>
      <c r="C18" s="61"/>
      <c r="D18" s="72">
        <v>8.1999999999999993</v>
      </c>
      <c r="E18" s="72">
        <v>8.9</v>
      </c>
      <c r="F18" s="74"/>
      <c r="G18" s="74"/>
      <c r="H18" s="74"/>
      <c r="I18" s="74"/>
      <c r="J18" s="74"/>
      <c r="K18" s="74"/>
      <c r="L18" s="74"/>
      <c r="M18" s="73"/>
      <c r="N18" s="61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0" ht="15.6">
      <c r="A19" s="67" t="s">
        <v>11</v>
      </c>
      <c r="B19" s="61"/>
      <c r="C19" s="61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61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0" ht="15.6">
      <c r="A20" s="61"/>
      <c r="B20" s="63" t="s">
        <v>80</v>
      </c>
      <c r="C20" s="68" t="s">
        <v>81</v>
      </c>
      <c r="D20" s="69">
        <v>50</v>
      </c>
      <c r="E20" s="69">
        <v>98.8</v>
      </c>
      <c r="F20" s="69">
        <v>116.8</v>
      </c>
      <c r="G20" s="69">
        <v>136.19999999999999</v>
      </c>
      <c r="H20" s="69">
        <v>156.5</v>
      </c>
      <c r="I20" s="69">
        <v>175.5</v>
      </c>
      <c r="J20" s="69"/>
      <c r="K20" s="69"/>
      <c r="L20" s="70"/>
      <c r="M20" s="69">
        <v>194.3</v>
      </c>
      <c r="N20" s="61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 ht="15.6">
      <c r="A21" s="61"/>
      <c r="B21" s="71" t="s">
        <v>360</v>
      </c>
      <c r="C21" s="61"/>
      <c r="D21" s="72">
        <v>10.1</v>
      </c>
      <c r="E21" s="72">
        <v>9.1999999999999993</v>
      </c>
      <c r="F21" s="72">
        <v>8.6</v>
      </c>
      <c r="G21" s="72">
        <v>10.199999999999999</v>
      </c>
      <c r="H21" s="72">
        <v>10.5</v>
      </c>
      <c r="I21" s="72">
        <v>9.8000000000000007</v>
      </c>
      <c r="J21" s="72">
        <v>10.5</v>
      </c>
      <c r="K21" s="72"/>
      <c r="L21" s="72"/>
      <c r="M21" s="73"/>
      <c r="N21" s="61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0" ht="15.6">
      <c r="A22" s="61"/>
      <c r="B22" s="63"/>
      <c r="C22" s="61"/>
      <c r="D22" s="72">
        <v>9.1</v>
      </c>
      <c r="E22" s="72">
        <v>10</v>
      </c>
      <c r="F22" s="72">
        <v>9.4</v>
      </c>
      <c r="G22" s="72">
        <v>9.1999999999999993</v>
      </c>
      <c r="H22" s="72">
        <v>9.8000000000000007</v>
      </c>
      <c r="I22" s="72">
        <v>9.1999999999999993</v>
      </c>
      <c r="J22" s="72">
        <v>8.3000000000000007</v>
      </c>
      <c r="K22" s="72"/>
      <c r="L22" s="72"/>
      <c r="M22" s="73"/>
      <c r="N22" s="61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0" ht="15.6">
      <c r="A23" s="61"/>
      <c r="B23" s="61"/>
      <c r="C23" s="61"/>
      <c r="D23" s="72">
        <v>9.6</v>
      </c>
      <c r="E23" s="72">
        <v>10.4</v>
      </c>
      <c r="F23" s="74"/>
      <c r="G23" s="74"/>
      <c r="H23" s="74"/>
      <c r="I23" s="74"/>
      <c r="J23" s="74"/>
      <c r="K23" s="74"/>
      <c r="L23" s="74"/>
      <c r="M23" s="73"/>
      <c r="N23" s="61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1:50" ht="15.6">
      <c r="A24" s="61"/>
      <c r="B24" s="61"/>
      <c r="C24" s="61"/>
      <c r="D24" s="72">
        <v>10.7</v>
      </c>
      <c r="E24" s="72">
        <v>10.199999999999999</v>
      </c>
      <c r="F24" s="74"/>
      <c r="G24" s="74"/>
      <c r="H24" s="74"/>
      <c r="I24" s="74"/>
      <c r="J24" s="74"/>
      <c r="K24" s="74"/>
      <c r="L24" s="74"/>
      <c r="M24" s="73"/>
      <c r="N24" s="61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 ht="15.6">
      <c r="A25" s="61"/>
      <c r="B25" s="61"/>
      <c r="C25" s="61"/>
      <c r="D25" s="72">
        <v>10.5</v>
      </c>
      <c r="E25" s="72">
        <v>9</v>
      </c>
      <c r="F25" s="74"/>
      <c r="G25" s="74"/>
      <c r="H25" s="74"/>
      <c r="I25" s="74"/>
      <c r="J25" s="74"/>
      <c r="K25" s="74"/>
      <c r="L25" s="74"/>
      <c r="M25" s="73"/>
      <c r="N25" s="61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 ht="15.6">
      <c r="A26" s="76" t="s">
        <v>12</v>
      </c>
      <c r="B26" s="61"/>
      <c r="C26" s="61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61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 ht="15.6">
      <c r="A27" s="61"/>
      <c r="B27" s="61" t="s">
        <v>83</v>
      </c>
      <c r="C27" s="68" t="s">
        <v>84</v>
      </c>
      <c r="D27" s="69">
        <v>46.2</v>
      </c>
      <c r="E27" s="69">
        <v>91.9</v>
      </c>
      <c r="F27" s="69">
        <v>112.2</v>
      </c>
      <c r="G27" s="69">
        <v>132.9</v>
      </c>
      <c r="H27" s="69">
        <v>152.6</v>
      </c>
      <c r="I27" s="69"/>
      <c r="J27" s="69"/>
      <c r="K27" s="69"/>
      <c r="L27" s="70"/>
      <c r="M27" s="69">
        <v>171.2</v>
      </c>
      <c r="N27" s="61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ht="15.6">
      <c r="A28" s="61"/>
      <c r="B28" s="68" t="s">
        <v>361</v>
      </c>
      <c r="C28" s="61"/>
      <c r="D28" s="72">
        <v>9.4</v>
      </c>
      <c r="E28" s="72">
        <v>9.5</v>
      </c>
      <c r="F28" s="72">
        <v>10.4</v>
      </c>
      <c r="G28" s="72">
        <v>10.3</v>
      </c>
      <c r="H28" s="72">
        <v>9.8000000000000007</v>
      </c>
      <c r="I28" s="72">
        <v>8.1</v>
      </c>
      <c r="J28" s="72"/>
      <c r="K28" s="72"/>
      <c r="L28" s="72"/>
      <c r="M28" s="73"/>
      <c r="N28" s="61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 ht="15.6">
      <c r="A29" s="61"/>
      <c r="B29" s="61"/>
      <c r="C29" s="61"/>
      <c r="D29" s="72">
        <v>10.1</v>
      </c>
      <c r="E29" s="72">
        <v>9.6999999999999993</v>
      </c>
      <c r="F29" s="72">
        <v>9.9</v>
      </c>
      <c r="G29" s="72">
        <v>10.4</v>
      </c>
      <c r="H29" s="72">
        <v>9.9</v>
      </c>
      <c r="I29" s="72">
        <v>10.5</v>
      </c>
      <c r="J29" s="72"/>
      <c r="K29" s="72"/>
      <c r="L29" s="72"/>
      <c r="M29" s="73"/>
      <c r="N29" s="61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</row>
    <row r="30" spans="1:50" ht="15.6">
      <c r="A30" s="61"/>
      <c r="B30" s="61"/>
      <c r="C30" s="61"/>
      <c r="D30" s="72">
        <v>10.1</v>
      </c>
      <c r="E30" s="72">
        <v>7.3</v>
      </c>
      <c r="F30" s="74"/>
      <c r="G30" s="74"/>
      <c r="H30" s="74"/>
      <c r="I30" s="74"/>
      <c r="J30" s="74"/>
      <c r="K30" s="74"/>
      <c r="L30" s="74"/>
      <c r="M30" s="73"/>
      <c r="N30" s="61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 ht="15.6">
      <c r="A31" s="61"/>
      <c r="B31" s="61"/>
      <c r="C31" s="61"/>
      <c r="D31" s="72">
        <v>6.7</v>
      </c>
      <c r="E31" s="72">
        <v>9.1</v>
      </c>
      <c r="F31" s="74"/>
      <c r="G31" s="74"/>
      <c r="H31" s="74"/>
      <c r="I31" s="74"/>
      <c r="J31" s="74"/>
      <c r="K31" s="74"/>
      <c r="L31" s="74"/>
      <c r="M31" s="73"/>
      <c r="N31" s="61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</row>
    <row r="32" spans="1:50" ht="15.6">
      <c r="A32" s="61"/>
      <c r="B32" s="61"/>
      <c r="C32" s="61"/>
      <c r="D32" s="72">
        <v>9.9</v>
      </c>
      <c r="E32" s="72">
        <v>10.1</v>
      </c>
      <c r="F32" s="74"/>
      <c r="G32" s="74"/>
      <c r="H32" s="74"/>
      <c r="I32" s="74"/>
      <c r="J32" s="74"/>
      <c r="K32" s="74"/>
      <c r="L32" s="74"/>
      <c r="M32" s="73"/>
      <c r="N32" s="61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 ht="15.6">
      <c r="A33" s="76" t="s">
        <v>13</v>
      </c>
      <c r="B33" s="61"/>
      <c r="C33" s="6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61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15.6">
      <c r="A34" s="61"/>
      <c r="B34" s="61" t="s">
        <v>86</v>
      </c>
      <c r="C34" s="68" t="s">
        <v>81</v>
      </c>
      <c r="D34" s="69">
        <v>47.6</v>
      </c>
      <c r="E34" s="69">
        <v>93</v>
      </c>
      <c r="F34" s="69">
        <v>112.5</v>
      </c>
      <c r="G34" s="69">
        <v>131.5</v>
      </c>
      <c r="H34" s="69"/>
      <c r="I34" s="69"/>
      <c r="J34" s="69"/>
      <c r="K34" s="69"/>
      <c r="L34" s="70"/>
      <c r="M34" s="69">
        <v>150.30000000000001</v>
      </c>
      <c r="N34" s="61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15.6">
      <c r="A35" s="61"/>
      <c r="B35" s="68" t="s">
        <v>362</v>
      </c>
      <c r="C35" s="61"/>
      <c r="D35" s="72">
        <v>8.4</v>
      </c>
      <c r="E35" s="72">
        <v>9.6</v>
      </c>
      <c r="F35" s="72">
        <v>9.1999999999999993</v>
      </c>
      <c r="G35" s="72">
        <v>8.5</v>
      </c>
      <c r="H35" s="72">
        <v>9.3000000000000007</v>
      </c>
      <c r="I35" s="72"/>
      <c r="J35" s="72"/>
      <c r="K35" s="72"/>
      <c r="L35" s="72"/>
      <c r="M35" s="73"/>
      <c r="N35" s="61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15.6">
      <c r="A36" s="61"/>
      <c r="B36" s="61"/>
      <c r="C36" s="61"/>
      <c r="D36" s="72">
        <v>10.3</v>
      </c>
      <c r="E36" s="72">
        <v>9.6999999999999993</v>
      </c>
      <c r="F36" s="72">
        <v>10.3</v>
      </c>
      <c r="G36" s="72">
        <v>10.5</v>
      </c>
      <c r="H36" s="72">
        <v>9.5</v>
      </c>
      <c r="I36" s="72"/>
      <c r="J36" s="72"/>
      <c r="K36" s="72"/>
      <c r="L36" s="72"/>
      <c r="M36" s="73"/>
      <c r="N36" s="61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15.6">
      <c r="A37" s="61"/>
      <c r="B37" s="61"/>
      <c r="C37" s="61"/>
      <c r="D37" s="72">
        <v>10.3</v>
      </c>
      <c r="E37" s="72">
        <v>9.1999999999999993</v>
      </c>
      <c r="F37" s="74"/>
      <c r="G37" s="74"/>
      <c r="H37" s="74"/>
      <c r="I37" s="74"/>
      <c r="J37" s="74"/>
      <c r="K37" s="74"/>
      <c r="L37" s="74"/>
      <c r="M37" s="73"/>
      <c r="N37" s="61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15.6">
      <c r="A38" s="61"/>
      <c r="B38" s="61"/>
      <c r="C38" s="61"/>
      <c r="D38" s="72">
        <v>9.1999999999999993</v>
      </c>
      <c r="E38" s="72">
        <v>7</v>
      </c>
      <c r="F38" s="74"/>
      <c r="G38" s="74"/>
      <c r="H38" s="74"/>
      <c r="I38" s="74"/>
      <c r="J38" s="74"/>
      <c r="K38" s="74"/>
      <c r="L38" s="74"/>
      <c r="M38" s="73"/>
      <c r="N38" s="6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 ht="15.6">
      <c r="A39" s="61"/>
      <c r="B39" s="61"/>
      <c r="C39" s="61"/>
      <c r="D39" s="72">
        <v>9.4</v>
      </c>
      <c r="E39" s="72">
        <v>9.9</v>
      </c>
      <c r="F39" s="74"/>
      <c r="G39" s="74"/>
      <c r="H39" s="74"/>
      <c r="I39" s="74"/>
      <c r="J39" s="74"/>
      <c r="K39" s="74"/>
      <c r="L39" s="74"/>
      <c r="M39" s="73"/>
      <c r="N39" s="6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50" ht="15.6">
      <c r="A40" s="76" t="s">
        <v>14</v>
      </c>
      <c r="B40" s="61"/>
      <c r="C40" s="6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61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 ht="15.6">
      <c r="A41" s="61"/>
      <c r="B41" s="61" t="s">
        <v>74</v>
      </c>
      <c r="C41" s="68" t="s">
        <v>72</v>
      </c>
      <c r="D41" s="69">
        <v>42.8</v>
      </c>
      <c r="E41" s="69">
        <v>88.1</v>
      </c>
      <c r="F41" s="69">
        <v>108</v>
      </c>
      <c r="G41" s="69"/>
      <c r="H41" s="69"/>
      <c r="I41" s="69"/>
      <c r="J41" s="69"/>
      <c r="K41" s="69"/>
      <c r="L41" s="70"/>
      <c r="M41" s="69">
        <v>129.1</v>
      </c>
      <c r="N41" s="61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 ht="15.6">
      <c r="A42" s="61"/>
      <c r="B42" s="68" t="s">
        <v>271</v>
      </c>
      <c r="C42" s="61"/>
      <c r="D42" s="72">
        <v>7.8</v>
      </c>
      <c r="E42" s="72">
        <v>10.199999999999999</v>
      </c>
      <c r="F42" s="72">
        <v>9.6</v>
      </c>
      <c r="G42" s="72">
        <v>10.6</v>
      </c>
      <c r="H42" s="72"/>
      <c r="I42" s="72"/>
      <c r="J42" s="72"/>
      <c r="K42" s="72"/>
      <c r="L42" s="72"/>
      <c r="M42" s="73"/>
      <c r="N42" s="61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</row>
    <row r="43" spans="1:50" ht="15.6">
      <c r="A43" s="61"/>
      <c r="B43" s="61"/>
      <c r="C43" s="61"/>
      <c r="D43" s="72">
        <v>9.4</v>
      </c>
      <c r="E43" s="72">
        <v>8.5</v>
      </c>
      <c r="F43" s="72">
        <v>10.3</v>
      </c>
      <c r="G43" s="72">
        <v>10.5</v>
      </c>
      <c r="H43" s="72"/>
      <c r="I43" s="72"/>
      <c r="J43" s="72"/>
      <c r="K43" s="72"/>
      <c r="L43" s="72"/>
      <c r="M43" s="73"/>
      <c r="N43" s="61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 ht="15.6">
      <c r="A44" s="61"/>
      <c r="B44" s="61"/>
      <c r="C44" s="61"/>
      <c r="D44" s="72">
        <v>10.1</v>
      </c>
      <c r="E44" s="72">
        <v>9</v>
      </c>
      <c r="F44" s="74"/>
      <c r="G44" s="74"/>
      <c r="H44" s="74"/>
      <c r="I44" s="74"/>
      <c r="J44" s="74"/>
      <c r="K44" s="74"/>
      <c r="L44" s="74"/>
      <c r="M44" s="73"/>
      <c r="N44" s="61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1:50" ht="15.6">
      <c r="A45" s="61"/>
      <c r="B45" s="61"/>
      <c r="C45" s="61"/>
      <c r="D45" s="72">
        <v>8.8000000000000007</v>
      </c>
      <c r="E45" s="72">
        <v>7.9</v>
      </c>
      <c r="F45" s="74"/>
      <c r="G45" s="74"/>
      <c r="H45" s="74"/>
      <c r="I45" s="74"/>
      <c r="J45" s="74"/>
      <c r="K45" s="74"/>
      <c r="L45" s="74"/>
      <c r="M45" s="73"/>
      <c r="N45" s="61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 ht="15.6">
      <c r="A46" s="61"/>
      <c r="B46" s="61"/>
      <c r="C46" s="61"/>
      <c r="D46" s="72">
        <v>6.7</v>
      </c>
      <c r="E46" s="72">
        <v>9.6999999999999993</v>
      </c>
      <c r="F46" s="74"/>
      <c r="G46" s="74"/>
      <c r="H46" s="74"/>
      <c r="I46" s="74"/>
      <c r="J46" s="74"/>
      <c r="K46" s="74"/>
      <c r="L46" s="74"/>
      <c r="M46" s="73"/>
      <c r="N46" s="61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</row>
    <row r="47" spans="1:50" ht="15.6">
      <c r="A47" s="61"/>
      <c r="B47" s="61"/>
      <c r="C47" s="61"/>
      <c r="D47" s="72"/>
      <c r="E47" s="72"/>
      <c r="F47" s="74"/>
      <c r="G47" s="74"/>
      <c r="H47" s="74"/>
      <c r="I47" s="74"/>
      <c r="J47" s="74"/>
      <c r="K47" s="74"/>
      <c r="L47" s="74"/>
      <c r="M47" s="73"/>
      <c r="N47" s="61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</row>
    <row r="48" spans="1:50" ht="15.6">
      <c r="A48" s="76" t="s">
        <v>15</v>
      </c>
      <c r="B48" s="61" t="s">
        <v>76</v>
      </c>
      <c r="C48" s="68" t="s">
        <v>72</v>
      </c>
      <c r="D48" s="69">
        <v>47.7</v>
      </c>
      <c r="E48" s="69">
        <v>87.4</v>
      </c>
      <c r="F48" s="69">
        <v>106.7</v>
      </c>
      <c r="G48" s="69"/>
      <c r="H48" s="69"/>
      <c r="I48" s="69"/>
      <c r="J48" s="69"/>
      <c r="K48" s="69"/>
      <c r="L48" s="70"/>
      <c r="M48" s="69" t="s">
        <v>398</v>
      </c>
      <c r="N48" s="77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</row>
    <row r="49" spans="1:50" ht="15.6">
      <c r="A49" s="61"/>
      <c r="B49" s="68" t="s">
        <v>358</v>
      </c>
      <c r="C49" s="61"/>
      <c r="D49" s="72">
        <v>9.3000000000000007</v>
      </c>
      <c r="E49" s="72">
        <v>10.4</v>
      </c>
      <c r="F49" s="72">
        <v>9.6999999999999993</v>
      </c>
      <c r="G49" s="72">
        <v>9.9</v>
      </c>
      <c r="H49" s="72"/>
      <c r="I49" s="72"/>
      <c r="J49" s="72"/>
      <c r="K49" s="72"/>
      <c r="L49" s="72"/>
      <c r="M49" s="73"/>
      <c r="N49" s="61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:50" ht="15.6">
      <c r="A50" s="61"/>
      <c r="B50" s="61"/>
      <c r="C50" s="61"/>
      <c r="D50" s="72">
        <v>9.1999999999999993</v>
      </c>
      <c r="E50" s="72">
        <v>10.5</v>
      </c>
      <c r="F50" s="72">
        <v>9.6</v>
      </c>
      <c r="G50" s="72">
        <v>10.199999999999999</v>
      </c>
      <c r="H50" s="72"/>
      <c r="I50" s="72"/>
      <c r="J50" s="72"/>
      <c r="K50" s="72"/>
      <c r="L50" s="72"/>
      <c r="M50" s="73"/>
      <c r="N50" s="61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</row>
    <row r="51" spans="1:50" ht="15.6">
      <c r="A51" s="61"/>
      <c r="B51" s="75"/>
      <c r="C51" s="75"/>
      <c r="D51" s="72">
        <v>10.199999999999999</v>
      </c>
      <c r="E51" s="72">
        <v>10.1</v>
      </c>
      <c r="F51" s="74"/>
      <c r="G51" s="74"/>
      <c r="H51" s="74"/>
      <c r="I51" s="74"/>
      <c r="J51" s="74"/>
      <c r="K51" s="74"/>
      <c r="L51" s="74"/>
      <c r="M51" s="73"/>
      <c r="N51" s="61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</row>
    <row r="52" spans="1:50" ht="15.6">
      <c r="A52" s="61"/>
      <c r="B52" s="75"/>
      <c r="C52" s="75"/>
      <c r="D52" s="72">
        <v>9.4</v>
      </c>
      <c r="E52" s="72">
        <v>8.6999999999999993</v>
      </c>
      <c r="F52" s="74"/>
      <c r="G52" s="74"/>
      <c r="H52" s="74"/>
      <c r="I52" s="74"/>
      <c r="J52" s="74"/>
      <c r="K52" s="74"/>
      <c r="L52" s="74"/>
      <c r="M52" s="73"/>
      <c r="N52" s="61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</row>
    <row r="53" spans="1:50" ht="15.6">
      <c r="A53" s="61"/>
      <c r="B53" s="61"/>
      <c r="C53" s="61"/>
      <c r="D53" s="72">
        <v>9.6</v>
      </c>
      <c r="E53" s="72" t="s">
        <v>399</v>
      </c>
      <c r="F53" s="74"/>
      <c r="G53" s="74"/>
      <c r="H53" s="74"/>
      <c r="I53" s="74"/>
      <c r="J53" s="74"/>
      <c r="K53" s="74"/>
      <c r="L53" s="74"/>
      <c r="M53" s="73"/>
      <c r="N53" s="61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</row>
    <row r="54" spans="1:50" ht="15.6">
      <c r="A54" s="61"/>
      <c r="B54" s="61"/>
      <c r="C54" s="61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61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</row>
    <row r="55" spans="1:50" ht="15.6">
      <c r="A55" s="76" t="s">
        <v>16</v>
      </c>
      <c r="B55" s="61" t="s">
        <v>78</v>
      </c>
      <c r="C55" s="68" t="s">
        <v>72</v>
      </c>
      <c r="D55" s="69">
        <v>38.5</v>
      </c>
      <c r="E55" s="69">
        <v>87.1</v>
      </c>
      <c r="F55" s="69"/>
      <c r="G55" s="69"/>
      <c r="H55" s="69"/>
      <c r="I55" s="69"/>
      <c r="J55" s="69"/>
      <c r="K55" s="69"/>
      <c r="L55" s="70"/>
      <c r="M55" s="69">
        <v>104.9</v>
      </c>
      <c r="N55" s="61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</row>
    <row r="56" spans="1:50" ht="15.6">
      <c r="A56" s="61"/>
      <c r="B56" s="68" t="s">
        <v>363</v>
      </c>
      <c r="C56" s="61"/>
      <c r="D56" s="72">
        <v>9.4</v>
      </c>
      <c r="E56" s="72">
        <v>8.6</v>
      </c>
      <c r="F56" s="72">
        <v>7.8</v>
      </c>
      <c r="G56" s="72"/>
      <c r="H56" s="72"/>
      <c r="I56" s="72"/>
      <c r="J56" s="72"/>
      <c r="K56" s="72"/>
      <c r="L56" s="72"/>
      <c r="M56" s="73"/>
      <c r="N56" s="61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</row>
    <row r="57" spans="1:50" ht="15.6">
      <c r="A57" s="61"/>
      <c r="B57" s="61"/>
      <c r="C57" s="61"/>
      <c r="D57" s="72">
        <v>10.4</v>
      </c>
      <c r="E57" s="72">
        <v>9.9</v>
      </c>
      <c r="F57" s="72">
        <v>10</v>
      </c>
      <c r="G57" s="72"/>
      <c r="H57" s="72"/>
      <c r="I57" s="72"/>
      <c r="J57" s="72"/>
      <c r="K57" s="72"/>
      <c r="L57" s="72"/>
      <c r="M57" s="73"/>
      <c r="N57" s="61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</row>
    <row r="58" spans="1:50" ht="15.6">
      <c r="A58" s="61"/>
      <c r="B58" s="61"/>
      <c r="C58" s="61"/>
      <c r="D58" s="72">
        <v>9.8000000000000007</v>
      </c>
      <c r="E58" s="72">
        <v>10.199999999999999</v>
      </c>
      <c r="F58" s="74"/>
      <c r="G58" s="74"/>
      <c r="H58" s="74"/>
      <c r="I58" s="74"/>
      <c r="J58" s="74"/>
      <c r="K58" s="74"/>
      <c r="L58" s="74"/>
      <c r="M58" s="73"/>
      <c r="N58" s="61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</row>
    <row r="59" spans="1:50" ht="15.6">
      <c r="A59" s="61"/>
      <c r="B59" s="61"/>
      <c r="C59" s="61"/>
      <c r="D59" s="72">
        <v>8.9</v>
      </c>
      <c r="E59" s="72">
        <v>10.3</v>
      </c>
      <c r="F59" s="74"/>
      <c r="G59" s="74"/>
      <c r="H59" s="74"/>
      <c r="I59" s="74"/>
      <c r="J59" s="74"/>
      <c r="K59" s="74"/>
      <c r="L59" s="74"/>
      <c r="M59" s="73"/>
      <c r="N59" s="61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</row>
    <row r="60" spans="1:50" ht="15.6">
      <c r="A60" s="61"/>
      <c r="B60" s="61"/>
      <c r="C60" s="61"/>
      <c r="D60" s="72">
        <v>0</v>
      </c>
      <c r="E60" s="72">
        <v>9.6</v>
      </c>
      <c r="F60" s="74"/>
      <c r="G60" s="74"/>
      <c r="H60" s="74"/>
      <c r="I60" s="74"/>
      <c r="J60" s="74"/>
      <c r="K60" s="74"/>
      <c r="L60" s="74"/>
      <c r="M60" s="73"/>
      <c r="N60" s="61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</row>
    <row r="61" spans="1:50" ht="15.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</row>
    <row r="62" spans="1:50" ht="15.6">
      <c r="A62" s="78" t="s">
        <v>400</v>
      </c>
      <c r="B62"/>
      <c r="C62"/>
      <c r="D62"/>
      <c r="E62"/>
      <c r="F62"/>
      <c r="G62"/>
      <c r="H62"/>
      <c r="I62"/>
      <c r="J62"/>
      <c r="K62"/>
      <c r="L62"/>
      <c r="M62"/>
      <c r="N6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</row>
    <row r="63" spans="1:50" ht="15.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</row>
    <row r="64" spans="1:50" ht="15.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</row>
    <row r="65" spans="1:50" ht="15.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</row>
    <row r="66" spans="1:50" ht="15.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</row>
    <row r="67" spans="1:50" ht="15.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</row>
    <row r="68" spans="1:50" ht="15.6">
      <c r="A68" s="23"/>
      <c r="B68" s="23"/>
      <c r="C68" s="23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</row>
    <row r="69" spans="1:50" ht="15.6">
      <c r="A69" s="23"/>
      <c r="B69" s="23"/>
      <c r="C69" s="23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</row>
    <row r="70" spans="1:50" ht="15.6">
      <c r="A70" s="23"/>
      <c r="B70" s="23"/>
      <c r="C70" s="23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</row>
    <row r="71" spans="1:50" ht="15.6">
      <c r="A71" s="23"/>
      <c r="B71" s="23"/>
      <c r="C71" s="23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</row>
    <row r="72" spans="1:50" ht="15.6">
      <c r="A72" s="23"/>
      <c r="B72" s="23"/>
      <c r="C72" s="2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</row>
    <row r="73" spans="1:50" ht="15.6">
      <c r="A73" s="23"/>
      <c r="B73" s="23"/>
      <c r="C73" s="23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</row>
    <row r="74" spans="1:50" ht="15.6">
      <c r="A74" s="23"/>
      <c r="B74" s="23"/>
      <c r="C74" s="23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</row>
    <row r="75" spans="1:50" ht="15.6">
      <c r="A75" s="23"/>
      <c r="B75" s="23"/>
      <c r="C75" s="2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</row>
    <row r="76" spans="1:50" ht="15.6">
      <c r="A76" s="23"/>
      <c r="B76" s="23"/>
      <c r="C76" s="2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</row>
    <row r="77" spans="1:50" ht="15.6">
      <c r="A77" s="23"/>
      <c r="B77" s="23"/>
      <c r="C77" s="23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</row>
    <row r="78" spans="1:50" ht="15.6">
      <c r="A78" s="23"/>
      <c r="B78" s="23"/>
      <c r="C78" s="23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</row>
    <row r="79" spans="1:50" ht="15.6">
      <c r="A79" s="23"/>
      <c r="B79" s="23"/>
      <c r="C79" s="2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</row>
    <row r="80" spans="1:50" ht="15.6">
      <c r="A80" s="23"/>
      <c r="B80" s="23"/>
      <c r="C80" s="23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</row>
    <row r="81" spans="1:50" ht="15.6">
      <c r="A81" s="23"/>
      <c r="B81" s="23"/>
      <c r="C81" s="23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</row>
    <row r="82" spans="1:50" ht="15.6">
      <c r="A82" s="23"/>
      <c r="B82" s="23"/>
      <c r="C82" s="23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</row>
    <row r="83" spans="1:50" ht="15.6">
      <c r="A83" s="23"/>
      <c r="B83" s="23"/>
      <c r="C83" s="23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</row>
    <row r="84" spans="1:50" ht="15.6">
      <c r="A84" s="23"/>
      <c r="B84" s="23"/>
      <c r="C84" s="2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</row>
    <row r="85" spans="1:50" ht="15.6">
      <c r="A85" s="23"/>
      <c r="B85" s="23"/>
      <c r="C85" s="23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</row>
    <row r="86" spans="1:50" ht="15.6">
      <c r="A86" s="23"/>
      <c r="B86" s="23"/>
      <c r="C86" s="23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</row>
    <row r="87" spans="1:50" ht="15.6">
      <c r="A87" s="23"/>
      <c r="B87" s="23"/>
      <c r="C87" s="23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</row>
    <row r="88" spans="1:50" ht="15.6">
      <c r="A88" s="23"/>
      <c r="B88" s="23"/>
      <c r="C88" s="23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</row>
    <row r="89" spans="1:50" ht="15.6">
      <c r="A89" s="23"/>
      <c r="B89" s="23"/>
      <c r="C89" s="23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</row>
    <row r="90" spans="1:50" ht="15.6">
      <c r="A90" s="23"/>
      <c r="B90" s="23"/>
      <c r="C90" s="23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</row>
    <row r="91" spans="1:50" ht="15.6">
      <c r="A91" s="23"/>
      <c r="B91" s="23"/>
      <c r="C91" s="23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</row>
    <row r="92" spans="1:50" ht="15.6">
      <c r="A92" s="23"/>
      <c r="B92" s="23"/>
      <c r="C92" s="23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</row>
    <row r="93" spans="1:50" ht="15.6">
      <c r="A93" s="23"/>
      <c r="B93" s="23"/>
      <c r="C93" s="23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</row>
    <row r="94" spans="1:50" ht="15.6">
      <c r="A94" s="23"/>
      <c r="B94" s="23"/>
      <c r="C94" s="23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</row>
    <row r="95" spans="1:50" ht="15.6">
      <c r="A95" s="23"/>
      <c r="B95" s="23"/>
      <c r="C95" s="23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</row>
    <row r="96" spans="1:50" ht="15.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</row>
    <row r="97" spans="1:50" ht="15.6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</row>
    <row r="98" spans="1:50" ht="15.6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</row>
    <row r="99" spans="1:50" ht="15.6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</row>
  </sheetData>
  <mergeCells count="3">
    <mergeCell ref="A1:N1"/>
    <mergeCell ref="D5:E5"/>
    <mergeCell ref="F5:L5"/>
  </mergeCells>
  <pageMargins left="0.75" right="0.75" top="1" bottom="1" header="0.5" footer="0.5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2"/>
  <sheetViews>
    <sheetView zoomScaleNormal="100" workbookViewId="0">
      <selection activeCell="K10" sqref="K10"/>
    </sheetView>
  </sheetViews>
  <sheetFormatPr defaultColWidth="10.90625" defaultRowHeight="12.6"/>
  <cols>
    <col min="1" max="1" width="4.6328125" customWidth="1"/>
    <col min="2" max="2" width="12.36328125" customWidth="1"/>
    <col min="3" max="3" width="14.453125" customWidth="1"/>
    <col min="4" max="4" width="4.81640625" customWidth="1"/>
    <col min="5" max="5" width="12.36328125" customWidth="1"/>
    <col min="6" max="11" width="5.6328125" customWidth="1"/>
    <col min="12" max="12" width="6.36328125" customWidth="1"/>
    <col min="13" max="13" width="3.6328125" customWidth="1"/>
    <col min="14" max="14" width="4.1796875" customWidth="1"/>
    <col min="15" max="256" width="8.81640625" customWidth="1"/>
  </cols>
  <sheetData>
    <row r="1" spans="1:50" ht="20.399999999999999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6">
      <c r="A2" s="1"/>
      <c r="B2" s="2" t="s">
        <v>49</v>
      </c>
      <c r="D2" s="1"/>
      <c r="E2" s="1"/>
      <c r="F2" s="1"/>
      <c r="G2" s="1"/>
      <c r="H2" s="1"/>
      <c r="I2" s="1"/>
      <c r="J2" s="26" t="s">
        <v>60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6">
      <c r="A3" s="1"/>
      <c r="B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6">
      <c r="A4" s="1"/>
      <c r="C4" s="15" t="s">
        <v>62</v>
      </c>
      <c r="E4" s="1"/>
      <c r="F4" s="1"/>
      <c r="G4" s="1"/>
      <c r="H4" s="1"/>
      <c r="I4" s="1"/>
      <c r="J4" s="1"/>
      <c r="K4" s="1"/>
      <c r="L4" s="1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56" t="s">
        <v>7</v>
      </c>
      <c r="G5" s="57"/>
      <c r="H5" s="57"/>
      <c r="I5" s="57"/>
      <c r="J5" s="57"/>
      <c r="K5" s="57"/>
      <c r="L5" s="3" t="s">
        <v>8</v>
      </c>
      <c r="M5" s="11" t="s">
        <v>48</v>
      </c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6">
      <c r="A6" s="45" t="s">
        <v>50</v>
      </c>
      <c r="B6" s="8" t="s">
        <v>67</v>
      </c>
      <c r="C6" s="8" t="s">
        <v>68</v>
      </c>
      <c r="D6" s="9">
        <v>2002</v>
      </c>
      <c r="E6" s="10" t="s">
        <v>69</v>
      </c>
      <c r="F6" s="46">
        <v>100.3</v>
      </c>
      <c r="G6" s="9">
        <v>101.4</v>
      </c>
      <c r="H6" s="9">
        <v>102.6</v>
      </c>
      <c r="I6" s="9">
        <v>101.1</v>
      </c>
      <c r="J6" s="9">
        <v>102.4</v>
      </c>
      <c r="K6" s="9">
        <v>100.7</v>
      </c>
      <c r="L6" s="45">
        <v>608.5</v>
      </c>
      <c r="M6" s="9" t="s">
        <v>9</v>
      </c>
      <c r="N6" s="1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6">
      <c r="A7" s="45" t="s">
        <v>50</v>
      </c>
      <c r="B7" s="8" t="s">
        <v>70</v>
      </c>
      <c r="C7" s="8" t="s">
        <v>71</v>
      </c>
      <c r="D7" s="9">
        <v>2001</v>
      </c>
      <c r="E7" s="10" t="s">
        <v>72</v>
      </c>
      <c r="F7" s="46">
        <v>98.6</v>
      </c>
      <c r="G7" s="46">
        <v>101.5</v>
      </c>
      <c r="H7" s="46">
        <v>101.7</v>
      </c>
      <c r="I7" s="46">
        <v>100.4</v>
      </c>
      <c r="J7" s="46">
        <v>102.1</v>
      </c>
      <c r="K7" s="46">
        <v>100.3</v>
      </c>
      <c r="L7" s="45">
        <v>604.6</v>
      </c>
      <c r="M7" s="9" t="s">
        <v>9</v>
      </c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6">
      <c r="A8" s="45" t="s">
        <v>50</v>
      </c>
      <c r="B8" s="8" t="s">
        <v>73</v>
      </c>
      <c r="C8" s="8" t="s">
        <v>74</v>
      </c>
      <c r="D8" s="9">
        <v>2004</v>
      </c>
      <c r="E8" s="10" t="s">
        <v>72</v>
      </c>
      <c r="F8" s="46">
        <v>96.1</v>
      </c>
      <c r="G8" s="46">
        <v>99.7</v>
      </c>
      <c r="H8" s="46">
        <v>100.5</v>
      </c>
      <c r="I8" s="46">
        <v>98.2</v>
      </c>
      <c r="J8" s="46">
        <v>100.6</v>
      </c>
      <c r="K8" s="46">
        <v>102</v>
      </c>
      <c r="L8" s="45">
        <v>597.1</v>
      </c>
      <c r="M8" s="9" t="s">
        <v>9</v>
      </c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6">
      <c r="A9" s="45" t="s">
        <v>50</v>
      </c>
      <c r="B9" s="8" t="s">
        <v>75</v>
      </c>
      <c r="C9" s="8" t="s">
        <v>76</v>
      </c>
      <c r="D9" s="9">
        <v>2001</v>
      </c>
      <c r="E9" s="10" t="s">
        <v>72</v>
      </c>
      <c r="F9" s="46">
        <v>99</v>
      </c>
      <c r="G9" s="46">
        <v>94.7</v>
      </c>
      <c r="H9" s="46">
        <v>97</v>
      </c>
      <c r="I9" s="46">
        <v>99.3</v>
      </c>
      <c r="J9" s="46">
        <v>102.2</v>
      </c>
      <c r="K9" s="46">
        <v>101.1</v>
      </c>
      <c r="L9" s="45">
        <v>593.29999999999995</v>
      </c>
      <c r="M9" s="9" t="s">
        <v>9</v>
      </c>
      <c r="N9" s="1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6">
      <c r="A10" s="45" t="s">
        <v>50</v>
      </c>
      <c r="B10" s="8" t="s">
        <v>77</v>
      </c>
      <c r="C10" s="8" t="s">
        <v>78</v>
      </c>
      <c r="D10" s="9">
        <v>2001</v>
      </c>
      <c r="E10" s="10" t="s">
        <v>72</v>
      </c>
      <c r="F10" s="46">
        <v>98.9</v>
      </c>
      <c r="G10" s="46">
        <v>99.8</v>
      </c>
      <c r="H10" s="46">
        <v>98.8</v>
      </c>
      <c r="I10" s="46">
        <v>99.5</v>
      </c>
      <c r="J10" s="46">
        <v>97.1</v>
      </c>
      <c r="K10" s="46">
        <v>96.7</v>
      </c>
      <c r="L10" s="45">
        <v>590.79999999999995</v>
      </c>
      <c r="M10" s="9" t="s">
        <v>9</v>
      </c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6">
      <c r="A11" s="45" t="s">
        <v>50</v>
      </c>
      <c r="B11" s="8" t="s">
        <v>79</v>
      </c>
      <c r="C11" s="8" t="s">
        <v>80</v>
      </c>
      <c r="D11" s="9">
        <v>2000</v>
      </c>
      <c r="E11" s="10" t="s">
        <v>81</v>
      </c>
      <c r="F11" s="46">
        <v>96.5</v>
      </c>
      <c r="G11" s="46">
        <v>99.7</v>
      </c>
      <c r="H11" s="46">
        <v>99</v>
      </c>
      <c r="I11" s="46">
        <v>99.2</v>
      </c>
      <c r="J11" s="46">
        <v>96.5</v>
      </c>
      <c r="K11" s="46">
        <v>98.4</v>
      </c>
      <c r="L11" s="45">
        <v>589.29999999999995</v>
      </c>
      <c r="M11" s="9" t="s">
        <v>9</v>
      </c>
      <c r="N11" s="3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6">
      <c r="A12" s="45" t="s">
        <v>50</v>
      </c>
      <c r="B12" s="8" t="s">
        <v>82</v>
      </c>
      <c r="C12" s="8" t="s">
        <v>83</v>
      </c>
      <c r="D12" s="9">
        <v>2000</v>
      </c>
      <c r="E12" s="10" t="s">
        <v>84</v>
      </c>
      <c r="F12" s="46">
        <v>94.4</v>
      </c>
      <c r="G12" s="46">
        <v>97.5</v>
      </c>
      <c r="H12" s="46">
        <v>98.9</v>
      </c>
      <c r="I12" s="46">
        <v>98.6</v>
      </c>
      <c r="J12" s="46">
        <v>100.5</v>
      </c>
      <c r="K12" s="46">
        <v>96.6</v>
      </c>
      <c r="L12" s="47">
        <v>586.5</v>
      </c>
      <c r="M12" s="9" t="s">
        <v>10</v>
      </c>
      <c r="N12" s="3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6">
      <c r="A13" s="45" t="s">
        <v>50</v>
      </c>
      <c r="B13" s="8" t="s">
        <v>85</v>
      </c>
      <c r="C13" s="8" t="s">
        <v>86</v>
      </c>
      <c r="D13" s="9">
        <v>2003</v>
      </c>
      <c r="E13" s="10" t="s">
        <v>81</v>
      </c>
      <c r="F13" s="46">
        <v>96.4</v>
      </c>
      <c r="G13" s="46">
        <v>100.5</v>
      </c>
      <c r="H13" s="46">
        <v>95.2</v>
      </c>
      <c r="I13" s="46">
        <v>95</v>
      </c>
      <c r="J13" s="46">
        <v>100.7</v>
      </c>
      <c r="K13" s="46">
        <v>97.6</v>
      </c>
      <c r="L13" s="45">
        <v>585.4</v>
      </c>
      <c r="M13" s="9" t="s">
        <v>10</v>
      </c>
      <c r="N13" s="3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6">
      <c r="A14" s="9" t="s">
        <v>17</v>
      </c>
      <c r="B14" s="10" t="s">
        <v>70</v>
      </c>
      <c r="C14" s="10" t="s">
        <v>87</v>
      </c>
      <c r="D14" s="9">
        <v>2004</v>
      </c>
      <c r="E14" s="10" t="s">
        <v>72</v>
      </c>
      <c r="F14" s="46">
        <v>96.2</v>
      </c>
      <c r="G14" s="46">
        <v>97.7</v>
      </c>
      <c r="H14" s="46">
        <v>97.8</v>
      </c>
      <c r="I14" s="46">
        <v>99.2</v>
      </c>
      <c r="J14" s="46">
        <v>94.4</v>
      </c>
      <c r="K14" s="46">
        <v>98.9</v>
      </c>
      <c r="L14" s="47">
        <v>584.20000000000005</v>
      </c>
      <c r="M14" s="9" t="s">
        <v>10</v>
      </c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6">
      <c r="A15" s="9" t="s">
        <v>18</v>
      </c>
      <c r="B15" s="10" t="s">
        <v>88</v>
      </c>
      <c r="C15" s="10" t="s">
        <v>89</v>
      </c>
      <c r="D15" s="9">
        <v>2003</v>
      </c>
      <c r="E15" s="10" t="s">
        <v>81</v>
      </c>
      <c r="F15" s="46">
        <v>97</v>
      </c>
      <c r="G15" s="46">
        <v>91.7</v>
      </c>
      <c r="H15" s="46">
        <v>99.7</v>
      </c>
      <c r="I15" s="46">
        <v>98.6</v>
      </c>
      <c r="J15" s="46">
        <v>98.9</v>
      </c>
      <c r="K15" s="46">
        <v>93.1</v>
      </c>
      <c r="L15" s="47">
        <v>579</v>
      </c>
      <c r="M15" s="9" t="s">
        <v>10</v>
      </c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6">
      <c r="A16" s="9" t="s">
        <v>19</v>
      </c>
      <c r="B16" s="10" t="s">
        <v>90</v>
      </c>
      <c r="C16" s="10" t="s">
        <v>91</v>
      </c>
      <c r="D16" s="9">
        <v>2004</v>
      </c>
      <c r="E16" s="10" t="s">
        <v>81</v>
      </c>
      <c r="F16" s="46">
        <v>95.8</v>
      </c>
      <c r="G16" s="46">
        <v>94</v>
      </c>
      <c r="H16" s="46">
        <v>96.9</v>
      </c>
      <c r="I16" s="46">
        <v>96.5</v>
      </c>
      <c r="J16" s="46">
        <v>96.1</v>
      </c>
      <c r="K16" s="46">
        <v>95.1</v>
      </c>
      <c r="L16" s="47">
        <v>574.4</v>
      </c>
      <c r="M16" s="9" t="s">
        <v>10</v>
      </c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6">
      <c r="A17" s="9" t="s">
        <v>20</v>
      </c>
      <c r="B17" s="10" t="s">
        <v>92</v>
      </c>
      <c r="C17" s="10" t="s">
        <v>93</v>
      </c>
      <c r="D17" s="9">
        <v>2002</v>
      </c>
      <c r="E17" s="10" t="s">
        <v>69</v>
      </c>
      <c r="F17" s="46">
        <v>98.7</v>
      </c>
      <c r="G17" s="46">
        <v>98.1</v>
      </c>
      <c r="H17" s="46">
        <v>97.1</v>
      </c>
      <c r="I17" s="46">
        <v>93.5</v>
      </c>
      <c r="J17" s="46">
        <v>91.9</v>
      </c>
      <c r="K17" s="46">
        <v>94.8</v>
      </c>
      <c r="L17" s="47">
        <v>574.1</v>
      </c>
      <c r="M17" s="9" t="s">
        <v>10</v>
      </c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6">
      <c r="A18" s="9" t="s">
        <v>21</v>
      </c>
      <c r="B18" s="10" t="s">
        <v>94</v>
      </c>
      <c r="C18" s="10" t="s">
        <v>95</v>
      </c>
      <c r="D18" s="9">
        <v>2002</v>
      </c>
      <c r="E18" s="10" t="s">
        <v>81</v>
      </c>
      <c r="F18" s="46">
        <v>95.4</v>
      </c>
      <c r="G18" s="46">
        <v>91.5</v>
      </c>
      <c r="H18" s="46">
        <v>92.5</v>
      </c>
      <c r="I18" s="46">
        <v>98.4</v>
      </c>
      <c r="J18" s="46">
        <v>98</v>
      </c>
      <c r="K18" s="46">
        <v>95.6</v>
      </c>
      <c r="L18" s="47">
        <v>571.4</v>
      </c>
      <c r="M18" s="9" t="s">
        <v>10</v>
      </c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6">
      <c r="A19" s="9" t="s">
        <v>22</v>
      </c>
      <c r="B19" s="10" t="s">
        <v>96</v>
      </c>
      <c r="C19" s="10" t="s">
        <v>97</v>
      </c>
      <c r="D19" s="9">
        <v>2001</v>
      </c>
      <c r="E19" s="10" t="s">
        <v>84</v>
      </c>
      <c r="F19" s="46">
        <v>92.4</v>
      </c>
      <c r="G19" s="46">
        <v>97.6</v>
      </c>
      <c r="H19" s="46">
        <v>97.2</v>
      </c>
      <c r="I19" s="46">
        <v>97.8</v>
      </c>
      <c r="J19" s="46">
        <v>90.4</v>
      </c>
      <c r="K19" s="46">
        <v>94</v>
      </c>
      <c r="L19" s="47">
        <v>569.4</v>
      </c>
      <c r="M19" s="9" t="s">
        <v>10</v>
      </c>
      <c r="N19" s="3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6">
      <c r="A20" s="9" t="s">
        <v>23</v>
      </c>
      <c r="B20" s="10" t="s">
        <v>98</v>
      </c>
      <c r="C20" s="10" t="s">
        <v>99</v>
      </c>
      <c r="D20" s="9">
        <v>2002</v>
      </c>
      <c r="E20" s="10" t="s">
        <v>100</v>
      </c>
      <c r="F20" s="46">
        <v>93.5</v>
      </c>
      <c r="G20" s="46">
        <v>92.7</v>
      </c>
      <c r="H20" s="46">
        <v>99.8</v>
      </c>
      <c r="I20" s="46">
        <v>87.5</v>
      </c>
      <c r="J20" s="46">
        <v>95</v>
      </c>
      <c r="K20" s="46">
        <v>89.6</v>
      </c>
      <c r="L20" s="47">
        <v>558.1</v>
      </c>
      <c r="M20" s="9"/>
      <c r="N20" s="3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6">
      <c r="A21" s="9" t="s">
        <v>24</v>
      </c>
      <c r="B21" s="10" t="s">
        <v>101</v>
      </c>
      <c r="C21" s="10" t="s">
        <v>102</v>
      </c>
      <c r="D21" s="9">
        <v>2005</v>
      </c>
      <c r="E21" s="10" t="s">
        <v>103</v>
      </c>
      <c r="F21" s="46">
        <v>89.8</v>
      </c>
      <c r="G21" s="46">
        <v>90</v>
      </c>
      <c r="H21" s="46">
        <v>95.3</v>
      </c>
      <c r="I21" s="46">
        <v>88.8</v>
      </c>
      <c r="J21" s="46">
        <v>96.8</v>
      </c>
      <c r="K21" s="46">
        <v>86.7</v>
      </c>
      <c r="L21" s="47">
        <v>547.4</v>
      </c>
      <c r="M21" s="10"/>
      <c r="N21" s="3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6">
      <c r="A22" s="9" t="s">
        <v>25</v>
      </c>
      <c r="B22" s="10" t="s">
        <v>104</v>
      </c>
      <c r="C22" s="10" t="s">
        <v>105</v>
      </c>
      <c r="D22" s="9">
        <v>2006</v>
      </c>
      <c r="E22" s="10" t="s">
        <v>103</v>
      </c>
      <c r="F22" s="46">
        <v>89</v>
      </c>
      <c r="G22" s="46">
        <v>93.4</v>
      </c>
      <c r="H22" s="46">
        <v>92.9</v>
      </c>
      <c r="I22" s="46">
        <v>87.4</v>
      </c>
      <c r="J22" s="46">
        <v>90.8</v>
      </c>
      <c r="K22" s="46">
        <v>81.3</v>
      </c>
      <c r="L22" s="47">
        <v>534.79999999999995</v>
      </c>
      <c r="M22" s="10"/>
      <c r="N22" s="3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6">
      <c r="A23" s="9" t="s">
        <v>26</v>
      </c>
      <c r="B23" s="10" t="s">
        <v>106</v>
      </c>
      <c r="C23" s="10" t="s">
        <v>107</v>
      </c>
      <c r="D23" s="9">
        <v>2006</v>
      </c>
      <c r="E23" s="10" t="s">
        <v>81</v>
      </c>
      <c r="F23" s="46">
        <v>86.6</v>
      </c>
      <c r="G23" s="46">
        <v>86.6</v>
      </c>
      <c r="H23" s="46">
        <v>84.8</v>
      </c>
      <c r="I23" s="46">
        <v>93.9</v>
      </c>
      <c r="J23" s="46">
        <v>84.7</v>
      </c>
      <c r="K23" s="46">
        <v>84.4</v>
      </c>
      <c r="L23" s="47">
        <v>521</v>
      </c>
      <c r="M23" s="10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6">
      <c r="A24" s="9" t="s">
        <v>27</v>
      </c>
      <c r="B24" s="10" t="s">
        <v>90</v>
      </c>
      <c r="C24" s="10" t="s">
        <v>108</v>
      </c>
      <c r="D24" s="9">
        <v>2001</v>
      </c>
      <c r="E24" s="10" t="s">
        <v>109</v>
      </c>
      <c r="F24" s="46">
        <v>83.9</v>
      </c>
      <c r="G24" s="46">
        <v>77.2</v>
      </c>
      <c r="H24" s="46">
        <v>82.8</v>
      </c>
      <c r="I24" s="46">
        <v>88.3</v>
      </c>
      <c r="J24" s="46">
        <v>88.1</v>
      </c>
      <c r="K24" s="46">
        <v>92.5</v>
      </c>
      <c r="L24" s="47">
        <v>512.79999999999995</v>
      </c>
      <c r="M24" s="10"/>
      <c r="N24" s="3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6">
      <c r="A25" s="9" t="s">
        <v>28</v>
      </c>
      <c r="B25" s="10" t="s">
        <v>110</v>
      </c>
      <c r="C25" s="10" t="s">
        <v>111</v>
      </c>
      <c r="D25" s="9">
        <v>2000</v>
      </c>
      <c r="E25" s="10" t="s">
        <v>109</v>
      </c>
      <c r="F25" s="46">
        <v>82.7</v>
      </c>
      <c r="G25" s="46">
        <v>86.8</v>
      </c>
      <c r="H25" s="46">
        <v>86.5</v>
      </c>
      <c r="I25" s="46">
        <v>82.4</v>
      </c>
      <c r="J25" s="46">
        <v>82.8</v>
      </c>
      <c r="K25" s="46">
        <v>88.4</v>
      </c>
      <c r="L25" s="47">
        <v>509.6</v>
      </c>
      <c r="M25" s="10"/>
      <c r="N25" s="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6">
      <c r="A26" s="9" t="s">
        <v>29</v>
      </c>
      <c r="B26" s="10" t="s">
        <v>112</v>
      </c>
      <c r="C26" s="10" t="s">
        <v>113</v>
      </c>
      <c r="D26" s="9">
        <v>2000</v>
      </c>
      <c r="E26" s="10" t="s">
        <v>109</v>
      </c>
      <c r="F26" s="46">
        <v>85.8</v>
      </c>
      <c r="G26" s="46">
        <v>87.3</v>
      </c>
      <c r="H26" s="46">
        <v>85.3</v>
      </c>
      <c r="I26" s="46">
        <v>94.9</v>
      </c>
      <c r="J26" s="46">
        <v>85.4</v>
      </c>
      <c r="K26" s="46">
        <v>70.5</v>
      </c>
      <c r="L26" s="47">
        <v>509.2</v>
      </c>
      <c r="M26" s="10"/>
      <c r="N26" s="3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6">
      <c r="A27" s="9" t="s">
        <v>30</v>
      </c>
      <c r="B27" s="10" t="s">
        <v>114</v>
      </c>
      <c r="C27" s="10" t="s">
        <v>115</v>
      </c>
      <c r="D27" s="9">
        <v>2003</v>
      </c>
      <c r="E27" s="10" t="s">
        <v>103</v>
      </c>
      <c r="F27" s="46">
        <v>81.5</v>
      </c>
      <c r="G27" s="46">
        <v>84.5</v>
      </c>
      <c r="H27" s="46">
        <v>81.3</v>
      </c>
      <c r="I27" s="46">
        <v>81.599999999999994</v>
      </c>
      <c r="J27" s="46">
        <v>80.2</v>
      </c>
      <c r="K27" s="46">
        <v>84.2</v>
      </c>
      <c r="L27" s="47">
        <v>493.3</v>
      </c>
      <c r="M27" s="10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6">
      <c r="A28" s="4"/>
      <c r="B28" s="1"/>
      <c r="C28" s="10"/>
      <c r="D28" s="9"/>
      <c r="E28" s="10"/>
      <c r="F28" s="7"/>
      <c r="G28" s="7"/>
      <c r="H28" s="7"/>
      <c r="I28" s="7"/>
      <c r="J28" s="7"/>
      <c r="K28" s="7"/>
      <c r="L28" s="13"/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6">
      <c r="A29" s="4"/>
      <c r="B29" s="1"/>
      <c r="C29" s="10"/>
      <c r="D29" s="9"/>
      <c r="E29" s="10"/>
      <c r="F29" s="7"/>
      <c r="G29" s="7"/>
      <c r="H29" s="7"/>
      <c r="I29" s="7"/>
      <c r="J29" s="7"/>
      <c r="K29" s="7"/>
      <c r="L29" s="13"/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</sheetData>
  <mergeCells count="2">
    <mergeCell ref="A1:M1"/>
    <mergeCell ref="F5:K5"/>
  </mergeCells>
  <pageMargins left="0.75" right="0.75" top="1" bottom="1" header="0.5" footer="0.5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63"/>
  <sheetViews>
    <sheetView zoomScaleNormal="100" workbookViewId="0">
      <selection activeCell="C59" sqref="C59"/>
    </sheetView>
  </sheetViews>
  <sheetFormatPr defaultColWidth="9" defaultRowHeight="12.6"/>
  <cols>
    <col min="1" max="1" width="4.1796875" style="24" customWidth="1"/>
    <col min="2" max="2" width="15" style="24" customWidth="1"/>
    <col min="3" max="3" width="12" style="24" customWidth="1"/>
    <col min="4" max="13" width="5" style="24" customWidth="1"/>
    <col min="14" max="14" width="4" style="24" customWidth="1"/>
    <col min="15" max="16384" width="9" style="24"/>
  </cols>
  <sheetData>
    <row r="1" spans="1:50" ht="20.39999999999999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17.399999999999999">
      <c r="A2" s="23"/>
      <c r="B2" s="25" t="s">
        <v>54</v>
      </c>
      <c r="C2" s="23"/>
      <c r="D2" s="23"/>
      <c r="E2" s="23"/>
      <c r="F2" s="23"/>
      <c r="G2" s="23"/>
      <c r="H2" s="23"/>
      <c r="I2" s="23"/>
      <c r="J2" s="26" t="s">
        <v>60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ht="15.6">
      <c r="A3" s="23"/>
      <c r="B3" s="26" t="s">
        <v>33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ht="15.6">
      <c r="A4" s="23"/>
      <c r="B4" s="23"/>
      <c r="C4" s="27" t="s">
        <v>59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5.6">
      <c r="A5" s="35" t="s">
        <v>2</v>
      </c>
      <c r="B5" s="35" t="s">
        <v>55</v>
      </c>
      <c r="C5" s="35" t="s">
        <v>6</v>
      </c>
      <c r="D5" s="53" t="s">
        <v>7</v>
      </c>
      <c r="E5" s="53"/>
      <c r="F5" s="53" t="s">
        <v>56</v>
      </c>
      <c r="G5" s="53"/>
      <c r="H5" s="53"/>
      <c r="I5" s="53"/>
      <c r="J5" s="53"/>
      <c r="K5" s="53"/>
      <c r="L5" s="53"/>
      <c r="M5" s="35" t="s">
        <v>8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5.6">
      <c r="A6" s="28" t="s">
        <v>9</v>
      </c>
      <c r="B6" s="26" t="s">
        <v>364</v>
      </c>
      <c r="C6" s="29" t="s">
        <v>72</v>
      </c>
      <c r="D6" s="41">
        <v>51.9</v>
      </c>
      <c r="E6" s="41">
        <v>103.2</v>
      </c>
      <c r="F6" s="41">
        <v>123.2</v>
      </c>
      <c r="G6" s="41">
        <v>143.69999999999999</v>
      </c>
      <c r="H6" s="41">
        <v>164.7</v>
      </c>
      <c r="I6" s="41">
        <v>185.6</v>
      </c>
      <c r="J6" s="41">
        <v>206.5</v>
      </c>
      <c r="K6" s="41">
        <v>226.2</v>
      </c>
      <c r="L6" s="42"/>
      <c r="M6" s="41">
        <v>245.6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ht="15.6">
      <c r="A7" s="23"/>
      <c r="B7" s="31" t="s">
        <v>365</v>
      </c>
      <c r="C7" s="23"/>
      <c r="D7" s="43">
        <v>10.4</v>
      </c>
      <c r="E7" s="43">
        <v>10.5</v>
      </c>
      <c r="F7" s="43">
        <v>9.9</v>
      </c>
      <c r="G7" s="43">
        <v>10.1</v>
      </c>
      <c r="H7" s="43">
        <v>10.5</v>
      </c>
      <c r="I7" s="43">
        <v>10</v>
      </c>
      <c r="J7" s="43">
        <v>10.6</v>
      </c>
      <c r="K7" s="43">
        <v>9.5</v>
      </c>
      <c r="L7" s="43">
        <v>9.9</v>
      </c>
      <c r="M7" s="40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ht="15.6">
      <c r="A8" s="23"/>
      <c r="B8" s="23"/>
      <c r="C8" s="23"/>
      <c r="D8" s="43">
        <v>10.4</v>
      </c>
      <c r="E8" s="43">
        <v>10.4</v>
      </c>
      <c r="F8" s="43">
        <v>10.1</v>
      </c>
      <c r="G8" s="43">
        <v>10.4</v>
      </c>
      <c r="H8" s="43">
        <v>10.5</v>
      </c>
      <c r="I8" s="43">
        <v>10.9</v>
      </c>
      <c r="J8" s="43">
        <v>10.3</v>
      </c>
      <c r="K8" s="43">
        <v>10.199999999999999</v>
      </c>
      <c r="L8" s="43">
        <v>9.5</v>
      </c>
      <c r="M8" s="40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ht="15.6">
      <c r="A9" s="23"/>
      <c r="B9" s="23"/>
      <c r="C9" s="23"/>
      <c r="D9" s="43">
        <v>10.5</v>
      </c>
      <c r="E9" s="43">
        <v>10.199999999999999</v>
      </c>
      <c r="F9" s="44"/>
      <c r="G9" s="44"/>
      <c r="H9" s="44"/>
      <c r="I9" s="44"/>
      <c r="J9" s="44"/>
      <c r="K9" s="44"/>
      <c r="L9" s="44"/>
      <c r="M9" s="40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ht="15.6">
      <c r="A10" s="23"/>
      <c r="B10" s="23"/>
      <c r="C10" s="23"/>
      <c r="D10" s="43">
        <v>10.6</v>
      </c>
      <c r="E10" s="43">
        <v>10.3</v>
      </c>
      <c r="F10" s="44"/>
      <c r="G10" s="44"/>
      <c r="H10" s="44"/>
      <c r="I10" s="44"/>
      <c r="J10" s="44"/>
      <c r="K10" s="44"/>
      <c r="L10" s="44"/>
      <c r="M10" s="40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ht="15.6">
      <c r="D11" s="43">
        <v>10</v>
      </c>
      <c r="E11" s="43">
        <v>9.9</v>
      </c>
      <c r="F11" s="44"/>
      <c r="G11" s="44"/>
      <c r="H11" s="44"/>
      <c r="I11" s="44"/>
      <c r="J11" s="44"/>
      <c r="K11" s="44"/>
      <c r="L11" s="44"/>
      <c r="M11" s="40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ht="15.6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5.6">
      <c r="A13" s="28" t="s">
        <v>10</v>
      </c>
      <c r="B13" s="26" t="s">
        <v>118</v>
      </c>
      <c r="C13" s="29" t="s">
        <v>72</v>
      </c>
      <c r="D13" s="41">
        <v>50.2</v>
      </c>
      <c r="E13" s="41">
        <v>102</v>
      </c>
      <c r="F13" s="41">
        <v>121.7</v>
      </c>
      <c r="G13" s="41">
        <v>141.6</v>
      </c>
      <c r="H13" s="41">
        <v>161.80000000000001</v>
      </c>
      <c r="I13" s="41">
        <v>182.4</v>
      </c>
      <c r="J13" s="41">
        <v>202.9</v>
      </c>
      <c r="K13" s="41">
        <v>222.3</v>
      </c>
      <c r="L13" s="42"/>
      <c r="M13" s="41">
        <v>242.5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ht="15.6">
      <c r="A14" s="23"/>
      <c r="B14" s="31" t="s">
        <v>366</v>
      </c>
      <c r="C14" s="23"/>
      <c r="D14" s="43">
        <v>10.7</v>
      </c>
      <c r="E14" s="43">
        <v>10.6</v>
      </c>
      <c r="F14" s="43">
        <v>9.6</v>
      </c>
      <c r="G14" s="43">
        <v>9.8000000000000007</v>
      </c>
      <c r="H14" s="43">
        <v>10.4</v>
      </c>
      <c r="I14" s="43">
        <v>10.199999999999999</v>
      </c>
      <c r="J14" s="43">
        <v>10.3</v>
      </c>
      <c r="K14" s="43">
        <v>10.3</v>
      </c>
      <c r="L14" s="43">
        <v>10.4</v>
      </c>
      <c r="M14" s="40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15.6">
      <c r="A15" s="23"/>
      <c r="B15" s="23"/>
      <c r="C15" s="23"/>
      <c r="D15" s="43">
        <v>8.9</v>
      </c>
      <c r="E15" s="43">
        <v>10.6</v>
      </c>
      <c r="F15" s="43">
        <v>10.1</v>
      </c>
      <c r="G15" s="43">
        <v>10.1</v>
      </c>
      <c r="H15" s="43">
        <v>9.8000000000000007</v>
      </c>
      <c r="I15" s="43">
        <v>10.4</v>
      </c>
      <c r="J15" s="43">
        <v>10.199999999999999</v>
      </c>
      <c r="K15" s="43">
        <v>9.1</v>
      </c>
      <c r="L15" s="43">
        <v>9.8000000000000007</v>
      </c>
      <c r="M15" s="40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5.6">
      <c r="D16" s="43">
        <v>10</v>
      </c>
      <c r="E16" s="43">
        <v>9.6999999999999993</v>
      </c>
      <c r="F16" s="44"/>
      <c r="G16" s="44"/>
      <c r="H16" s="44"/>
      <c r="I16" s="44"/>
      <c r="J16" s="44"/>
      <c r="K16" s="44"/>
      <c r="L16" s="44"/>
      <c r="M16" s="40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0" ht="15.6">
      <c r="D17" s="43">
        <v>10.1</v>
      </c>
      <c r="E17" s="43">
        <v>10.5</v>
      </c>
      <c r="F17" s="44"/>
      <c r="G17" s="44"/>
      <c r="H17" s="44"/>
      <c r="I17" s="44"/>
      <c r="J17" s="44"/>
      <c r="K17" s="44"/>
      <c r="L17" s="44"/>
      <c r="M17" s="40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 ht="15.6">
      <c r="A18" s="23"/>
      <c r="B18" s="23"/>
      <c r="C18" s="23"/>
      <c r="D18" s="43">
        <v>10.5</v>
      </c>
      <c r="E18" s="43">
        <v>10.4</v>
      </c>
      <c r="F18" s="44"/>
      <c r="G18" s="44"/>
      <c r="H18" s="44"/>
      <c r="I18" s="44"/>
      <c r="J18" s="44"/>
      <c r="K18" s="44"/>
      <c r="L18" s="44"/>
      <c r="M18" s="4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0" ht="15.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0" ht="15.6">
      <c r="A20" s="28" t="s">
        <v>11</v>
      </c>
      <c r="B20" s="26" t="s">
        <v>117</v>
      </c>
      <c r="C20" s="29" t="s">
        <v>72</v>
      </c>
      <c r="D20" s="41">
        <v>50.3</v>
      </c>
      <c r="E20" s="41">
        <v>101.2</v>
      </c>
      <c r="F20" s="41">
        <v>120.5</v>
      </c>
      <c r="G20" s="41">
        <v>140</v>
      </c>
      <c r="H20" s="41">
        <v>158.80000000000001</v>
      </c>
      <c r="I20" s="41">
        <v>179.1</v>
      </c>
      <c r="J20" s="41">
        <v>199.7</v>
      </c>
      <c r="K20" s="41"/>
      <c r="L20" s="42"/>
      <c r="M20" s="41">
        <v>220.3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 ht="15.6">
      <c r="A21" s="23"/>
      <c r="B21" s="31" t="s">
        <v>366</v>
      </c>
      <c r="C21" s="23"/>
      <c r="D21" s="43">
        <v>10.1</v>
      </c>
      <c r="E21" s="43">
        <v>10.199999999999999</v>
      </c>
      <c r="F21" s="43">
        <v>10.1</v>
      </c>
      <c r="G21" s="43">
        <v>10</v>
      </c>
      <c r="H21" s="43">
        <v>10</v>
      </c>
      <c r="I21" s="43">
        <v>10</v>
      </c>
      <c r="J21" s="43">
        <v>10.3</v>
      </c>
      <c r="K21" s="43">
        <v>10.4</v>
      </c>
      <c r="L21" s="43"/>
      <c r="M21" s="40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0" ht="15.6">
      <c r="A22" s="23"/>
      <c r="B22" s="23"/>
      <c r="C22" s="23"/>
      <c r="D22" s="43">
        <v>10.4</v>
      </c>
      <c r="E22" s="43">
        <v>10.4</v>
      </c>
      <c r="F22" s="43">
        <v>9.1999999999999993</v>
      </c>
      <c r="G22" s="43">
        <v>9.5</v>
      </c>
      <c r="H22" s="43">
        <v>8.8000000000000007</v>
      </c>
      <c r="I22" s="43">
        <v>10.3</v>
      </c>
      <c r="J22" s="43">
        <v>10.3</v>
      </c>
      <c r="K22" s="43">
        <v>10.199999999999999</v>
      </c>
      <c r="L22" s="43"/>
      <c r="M22" s="40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0" ht="15.6">
      <c r="A23" s="23"/>
      <c r="B23" s="23"/>
      <c r="C23" s="23"/>
      <c r="D23" s="43">
        <v>10</v>
      </c>
      <c r="E23" s="43">
        <v>10.1</v>
      </c>
      <c r="F23" s="44"/>
      <c r="G23" s="44"/>
      <c r="H23" s="44"/>
      <c r="I23" s="44"/>
      <c r="J23" s="44"/>
      <c r="K23" s="44"/>
      <c r="L23" s="44"/>
      <c r="M23" s="40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1:50" ht="15.6">
      <c r="A24" s="23"/>
      <c r="B24" s="23"/>
      <c r="C24" s="26"/>
      <c r="D24" s="43">
        <v>9.9</v>
      </c>
      <c r="E24" s="43">
        <v>9.6</v>
      </c>
      <c r="F24" s="44"/>
      <c r="G24" s="44"/>
      <c r="H24" s="44"/>
      <c r="I24" s="44"/>
      <c r="J24" s="44"/>
      <c r="K24" s="44"/>
      <c r="L24" s="44"/>
      <c r="M24" s="40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 ht="15.6">
      <c r="A25" s="23"/>
      <c r="B25" s="23"/>
      <c r="C25" s="23"/>
      <c r="D25" s="43">
        <v>9.9</v>
      </c>
      <c r="E25" s="43">
        <v>10.6</v>
      </c>
      <c r="F25" s="44"/>
      <c r="G25" s="44"/>
      <c r="H25" s="44"/>
      <c r="I25" s="44"/>
      <c r="J25" s="44"/>
      <c r="K25" s="44"/>
      <c r="L25" s="44"/>
      <c r="M25" s="40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 ht="15.6">
      <c r="A26" s="23"/>
      <c r="B26" s="23"/>
      <c r="C26" s="2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 ht="15.6">
      <c r="A27" s="30" t="s">
        <v>12</v>
      </c>
      <c r="B27" s="23" t="s">
        <v>128</v>
      </c>
      <c r="C27" s="29" t="s">
        <v>103</v>
      </c>
      <c r="D27" s="41">
        <v>49.3</v>
      </c>
      <c r="E27" s="41">
        <v>99.1</v>
      </c>
      <c r="F27" s="41">
        <v>119.7</v>
      </c>
      <c r="G27" s="41">
        <v>139.5</v>
      </c>
      <c r="H27" s="41">
        <v>158.19999999999999</v>
      </c>
      <c r="I27" s="41">
        <v>178.5</v>
      </c>
      <c r="J27" s="41"/>
      <c r="K27" s="41"/>
      <c r="L27" s="42"/>
      <c r="M27" s="41">
        <v>199.1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ht="15.6">
      <c r="A28" s="23"/>
      <c r="B28" s="29" t="s">
        <v>367</v>
      </c>
      <c r="C28" s="23"/>
      <c r="D28" s="43">
        <v>10.9</v>
      </c>
      <c r="E28" s="43">
        <v>9.5</v>
      </c>
      <c r="F28" s="43">
        <v>10.3</v>
      </c>
      <c r="G28" s="43">
        <v>9.6</v>
      </c>
      <c r="H28" s="43">
        <v>9.1</v>
      </c>
      <c r="I28" s="43">
        <v>9.6999999999999993</v>
      </c>
      <c r="J28" s="43">
        <v>9.9</v>
      </c>
      <c r="K28" s="43"/>
      <c r="L28" s="43"/>
      <c r="M28" s="40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 ht="15.6">
      <c r="A29" s="23"/>
      <c r="B29" s="23"/>
      <c r="C29" s="23"/>
      <c r="D29" s="43">
        <v>9.1</v>
      </c>
      <c r="E29" s="43">
        <v>10.1</v>
      </c>
      <c r="F29" s="43">
        <v>10.3</v>
      </c>
      <c r="G29" s="43">
        <v>10.199999999999999</v>
      </c>
      <c r="H29" s="43">
        <v>9.6</v>
      </c>
      <c r="I29" s="43">
        <v>10.6</v>
      </c>
      <c r="J29" s="43">
        <v>10.7</v>
      </c>
      <c r="K29" s="43"/>
      <c r="L29" s="43"/>
      <c r="M29" s="40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</row>
    <row r="30" spans="1:50" ht="15.6">
      <c r="A30" s="23"/>
      <c r="B30" s="23"/>
      <c r="C30" s="23"/>
      <c r="D30" s="43">
        <v>9.5</v>
      </c>
      <c r="E30" s="43">
        <v>10</v>
      </c>
      <c r="F30" s="44"/>
      <c r="G30" s="44"/>
      <c r="H30" s="44"/>
      <c r="I30" s="44"/>
      <c r="J30" s="44"/>
      <c r="K30" s="44"/>
      <c r="L30" s="44"/>
      <c r="M30" s="40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 ht="15.6">
      <c r="A31" s="23"/>
      <c r="B31" s="23"/>
      <c r="C31" s="23"/>
      <c r="D31" s="43">
        <v>10.6</v>
      </c>
      <c r="E31" s="43">
        <v>10.5</v>
      </c>
      <c r="F31" s="44"/>
      <c r="G31" s="44"/>
      <c r="H31" s="44"/>
      <c r="I31" s="44"/>
      <c r="J31" s="44"/>
      <c r="K31" s="44"/>
      <c r="L31" s="44"/>
      <c r="M31" s="40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</row>
    <row r="32" spans="1:50" ht="15.6">
      <c r="A32" s="23"/>
      <c r="B32" s="23"/>
      <c r="C32" s="23"/>
      <c r="D32" s="43">
        <v>9.1999999999999993</v>
      </c>
      <c r="E32" s="43">
        <v>9.6999999999999993</v>
      </c>
      <c r="F32" s="44"/>
      <c r="G32" s="44"/>
      <c r="H32" s="44"/>
      <c r="I32" s="44"/>
      <c r="J32" s="44"/>
      <c r="K32" s="44"/>
      <c r="L32" s="44"/>
      <c r="M32" s="40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 ht="15.6">
      <c r="A33" s="23"/>
      <c r="B33" s="23"/>
      <c r="C33" s="2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15.6">
      <c r="A34" s="30" t="s">
        <v>13</v>
      </c>
      <c r="B34" s="23" t="s">
        <v>368</v>
      </c>
      <c r="C34" s="29" t="s">
        <v>69</v>
      </c>
      <c r="D34" s="41">
        <v>50.9</v>
      </c>
      <c r="E34" s="41">
        <v>97.5</v>
      </c>
      <c r="F34" s="41">
        <v>118</v>
      </c>
      <c r="G34" s="41">
        <v>139.30000000000001</v>
      </c>
      <c r="H34" s="41">
        <v>160.4</v>
      </c>
      <c r="I34" s="41"/>
      <c r="J34" s="41"/>
      <c r="K34" s="41"/>
      <c r="L34" s="42"/>
      <c r="M34" s="41">
        <v>178.1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15.6">
      <c r="A35" s="23"/>
      <c r="B35" s="29" t="s">
        <v>369</v>
      </c>
      <c r="C35" s="23"/>
      <c r="D35" s="43">
        <v>9.9</v>
      </c>
      <c r="E35" s="43">
        <v>9.6</v>
      </c>
      <c r="F35" s="43">
        <v>10.199999999999999</v>
      </c>
      <c r="G35" s="43">
        <v>10.5</v>
      </c>
      <c r="H35" s="43">
        <v>10.4</v>
      </c>
      <c r="I35" s="43">
        <v>8.8000000000000007</v>
      </c>
      <c r="J35" s="43"/>
      <c r="K35" s="43"/>
      <c r="L35" s="43"/>
      <c r="M35" s="4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15.6">
      <c r="A36" s="23"/>
      <c r="B36" s="23"/>
      <c r="C36" s="23"/>
      <c r="D36" s="43">
        <v>10.5</v>
      </c>
      <c r="E36" s="43">
        <v>9.3000000000000007</v>
      </c>
      <c r="F36" s="43">
        <v>10.3</v>
      </c>
      <c r="G36" s="43">
        <v>10.8</v>
      </c>
      <c r="H36" s="43">
        <v>10.7</v>
      </c>
      <c r="I36" s="43">
        <v>8.9</v>
      </c>
      <c r="J36" s="43"/>
      <c r="K36" s="43"/>
      <c r="L36" s="43"/>
      <c r="M36" s="4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15.6">
      <c r="A37" s="23"/>
      <c r="B37" s="23"/>
      <c r="C37" s="23"/>
      <c r="D37" s="43">
        <v>10.5</v>
      </c>
      <c r="E37" s="43">
        <v>9.3000000000000007</v>
      </c>
      <c r="F37" s="44"/>
      <c r="G37" s="44"/>
      <c r="H37" s="44"/>
      <c r="I37" s="44"/>
      <c r="J37" s="44"/>
      <c r="K37" s="44"/>
      <c r="L37" s="44"/>
      <c r="M37" s="4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15.6">
      <c r="A38" s="23"/>
      <c r="B38" s="23"/>
      <c r="C38" s="23"/>
      <c r="D38" s="43">
        <v>9.6</v>
      </c>
      <c r="E38" s="43">
        <v>8.6</v>
      </c>
      <c r="F38" s="44"/>
      <c r="G38" s="44"/>
      <c r="H38" s="44"/>
      <c r="I38" s="44"/>
      <c r="J38" s="44"/>
      <c r="K38" s="44"/>
      <c r="L38" s="44"/>
      <c r="M38" s="4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 ht="15.6">
      <c r="A39" s="23"/>
      <c r="B39" s="23"/>
      <c r="C39" s="23"/>
      <c r="D39" s="43">
        <v>10.4</v>
      </c>
      <c r="E39" s="43">
        <v>9.8000000000000007</v>
      </c>
      <c r="F39" s="44"/>
      <c r="G39" s="44"/>
      <c r="H39" s="44"/>
      <c r="I39" s="44"/>
      <c r="J39" s="44"/>
      <c r="K39" s="44"/>
      <c r="L39" s="44"/>
      <c r="M39" s="40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50" ht="15.6">
      <c r="A40" s="23"/>
      <c r="B40" s="23"/>
      <c r="C40" s="23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 ht="15.6">
      <c r="A41" s="30" t="s">
        <v>14</v>
      </c>
      <c r="B41" s="23" t="s">
        <v>126</v>
      </c>
      <c r="C41" s="29" t="s">
        <v>100</v>
      </c>
      <c r="D41" s="41">
        <v>48.3</v>
      </c>
      <c r="E41" s="41">
        <v>98.8</v>
      </c>
      <c r="F41" s="41">
        <v>119.5</v>
      </c>
      <c r="G41" s="41">
        <v>138</v>
      </c>
      <c r="H41" s="41"/>
      <c r="I41" s="41"/>
      <c r="J41" s="41"/>
      <c r="K41" s="41"/>
      <c r="L41" s="42"/>
      <c r="M41" s="41">
        <v>157.30000000000001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 ht="15.6">
      <c r="A42" s="23"/>
      <c r="B42" s="29" t="s">
        <v>370</v>
      </c>
      <c r="C42" s="23"/>
      <c r="D42" s="43">
        <v>10.3</v>
      </c>
      <c r="E42" s="43">
        <v>10.7</v>
      </c>
      <c r="F42" s="43">
        <v>10.4</v>
      </c>
      <c r="G42" s="43">
        <v>8.6999999999999993</v>
      </c>
      <c r="H42" s="43">
        <v>10.199999999999999</v>
      </c>
      <c r="I42" s="43"/>
      <c r="J42" s="43"/>
      <c r="K42" s="43"/>
      <c r="L42" s="43"/>
      <c r="M42" s="4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</row>
    <row r="43" spans="1:50" ht="15.6">
      <c r="A43" s="23"/>
      <c r="B43" s="23"/>
      <c r="C43" s="23"/>
      <c r="D43" s="43">
        <v>7.5</v>
      </c>
      <c r="E43" s="43">
        <v>10.4</v>
      </c>
      <c r="F43" s="43">
        <v>10.3</v>
      </c>
      <c r="G43" s="43">
        <v>9.8000000000000007</v>
      </c>
      <c r="H43" s="43">
        <v>9.1</v>
      </c>
      <c r="I43" s="43"/>
      <c r="J43" s="43"/>
      <c r="K43" s="43"/>
      <c r="L43" s="43"/>
      <c r="M43" s="4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 ht="15.6">
      <c r="A44" s="23"/>
      <c r="B44" s="23"/>
      <c r="C44" s="23"/>
      <c r="D44" s="43">
        <v>10.6</v>
      </c>
      <c r="E44" s="43">
        <v>10.199999999999999</v>
      </c>
      <c r="F44" s="44"/>
      <c r="G44" s="44"/>
      <c r="H44" s="44"/>
      <c r="I44" s="44"/>
      <c r="J44" s="44"/>
      <c r="K44" s="44"/>
      <c r="L44" s="44"/>
      <c r="M44" s="40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1:50" ht="15.6">
      <c r="A45" s="23"/>
      <c r="B45" s="23"/>
      <c r="C45" s="23"/>
      <c r="D45" s="43">
        <v>9.6</v>
      </c>
      <c r="E45" s="43">
        <v>9.9</v>
      </c>
      <c r="F45" s="44"/>
      <c r="G45" s="44"/>
      <c r="H45" s="44"/>
      <c r="I45" s="44"/>
      <c r="J45" s="44"/>
      <c r="K45" s="44"/>
      <c r="L45" s="44"/>
      <c r="M45" s="40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 ht="15.6">
      <c r="A46" s="23"/>
      <c r="B46" s="23"/>
      <c r="C46" s="23"/>
      <c r="D46" s="43">
        <v>10.3</v>
      </c>
      <c r="E46" s="43">
        <v>9.3000000000000007</v>
      </c>
      <c r="F46" s="44"/>
      <c r="G46" s="44"/>
      <c r="H46" s="44"/>
      <c r="I46" s="44"/>
      <c r="J46" s="44"/>
      <c r="K46" s="44"/>
      <c r="L46" s="44"/>
      <c r="M46" s="40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</row>
    <row r="47" spans="1:50" ht="15.6">
      <c r="A47" s="23"/>
      <c r="B47" s="23"/>
      <c r="C47" s="2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</row>
    <row r="48" spans="1:50" ht="15.6">
      <c r="A48" s="30" t="s">
        <v>15</v>
      </c>
      <c r="B48" s="23" t="s">
        <v>130</v>
      </c>
      <c r="C48" s="29" t="s">
        <v>81</v>
      </c>
      <c r="D48" s="41">
        <v>47.2</v>
      </c>
      <c r="E48" s="41">
        <v>96.6</v>
      </c>
      <c r="F48" s="41">
        <v>116.8</v>
      </c>
      <c r="G48" s="41"/>
      <c r="H48" s="41"/>
      <c r="I48" s="41"/>
      <c r="J48" s="41"/>
      <c r="K48" s="41"/>
      <c r="L48" s="42"/>
      <c r="M48" s="41">
        <v>135.19999999999999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</row>
    <row r="49" spans="1:50" ht="15.6">
      <c r="A49" s="23"/>
      <c r="B49" s="29" t="s">
        <v>371</v>
      </c>
      <c r="C49" s="23"/>
      <c r="D49" s="43">
        <v>8.6999999999999993</v>
      </c>
      <c r="E49" s="43">
        <v>9.5</v>
      </c>
      <c r="F49" s="43">
        <v>9.9</v>
      </c>
      <c r="G49" s="43">
        <v>10.4</v>
      </c>
      <c r="H49" s="43"/>
      <c r="I49" s="43"/>
      <c r="J49" s="43"/>
      <c r="K49" s="43"/>
      <c r="L49" s="43"/>
      <c r="M49" s="40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:50" ht="15.6">
      <c r="A50" s="23"/>
      <c r="B50" s="23"/>
      <c r="C50" s="23"/>
      <c r="D50" s="43">
        <v>10</v>
      </c>
      <c r="E50" s="43">
        <v>9.8000000000000007</v>
      </c>
      <c r="F50" s="43">
        <v>10.3</v>
      </c>
      <c r="G50" s="43">
        <v>8</v>
      </c>
      <c r="H50" s="43"/>
      <c r="I50" s="43"/>
      <c r="J50" s="43"/>
      <c r="K50" s="43"/>
      <c r="L50" s="43"/>
      <c r="M50" s="4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</row>
    <row r="51" spans="1:50" ht="15.6">
      <c r="A51" s="23"/>
      <c r="B51" s="23"/>
      <c r="C51" s="23"/>
      <c r="D51" s="43">
        <v>9.1999999999999993</v>
      </c>
      <c r="E51" s="43">
        <v>9.8000000000000007</v>
      </c>
      <c r="F51" s="44"/>
      <c r="G51" s="44"/>
      <c r="H51" s="44"/>
      <c r="I51" s="44"/>
      <c r="J51" s="44"/>
      <c r="K51" s="44"/>
      <c r="L51" s="44"/>
      <c r="M51" s="40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</row>
    <row r="52" spans="1:50" ht="15.6">
      <c r="A52" s="23"/>
      <c r="B52" s="23"/>
      <c r="C52" s="23"/>
      <c r="D52" s="43">
        <v>9.9</v>
      </c>
      <c r="E52" s="43">
        <v>10.1</v>
      </c>
      <c r="F52" s="44"/>
      <c r="G52" s="44"/>
      <c r="H52" s="44"/>
      <c r="I52" s="44"/>
      <c r="J52" s="44"/>
      <c r="K52" s="44"/>
      <c r="L52" s="44"/>
      <c r="M52" s="4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</row>
    <row r="53" spans="1:50" ht="15.6">
      <c r="A53" s="23"/>
      <c r="B53" s="23"/>
      <c r="C53" s="23"/>
      <c r="D53" s="43">
        <v>9.4</v>
      </c>
      <c r="E53" s="43">
        <v>10.199999999999999</v>
      </c>
      <c r="F53" s="44"/>
      <c r="G53" s="44"/>
      <c r="H53" s="44"/>
      <c r="I53" s="44"/>
      <c r="J53" s="44"/>
      <c r="K53" s="44"/>
      <c r="L53" s="44"/>
      <c r="M53" s="4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</row>
    <row r="54" spans="1:50" ht="15.6">
      <c r="A54" s="23"/>
      <c r="B54" s="23"/>
      <c r="C54" s="2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</row>
    <row r="55" spans="1:50" ht="15.6">
      <c r="A55" s="30" t="s">
        <v>16</v>
      </c>
      <c r="B55" s="23" t="s">
        <v>122</v>
      </c>
      <c r="C55" s="29" t="s">
        <v>103</v>
      </c>
      <c r="D55" s="41">
        <v>47.9</v>
      </c>
      <c r="E55" s="41">
        <v>97.8</v>
      </c>
      <c r="F55" s="41"/>
      <c r="G55" s="41"/>
      <c r="H55" s="41"/>
      <c r="I55" s="41"/>
      <c r="J55" s="41"/>
      <c r="K55" s="41"/>
      <c r="L55" s="42"/>
      <c r="M55" s="41">
        <v>116.8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</row>
    <row r="56" spans="1:50" ht="15.6">
      <c r="A56" s="23"/>
      <c r="B56" s="29" t="s">
        <v>372</v>
      </c>
      <c r="C56" s="23"/>
      <c r="D56" s="43">
        <v>9.3000000000000007</v>
      </c>
      <c r="E56" s="43">
        <v>9.1999999999999993</v>
      </c>
      <c r="F56" s="43">
        <v>8.8000000000000007</v>
      </c>
      <c r="G56" s="43"/>
      <c r="H56" s="43"/>
      <c r="I56" s="43"/>
      <c r="J56" s="43"/>
      <c r="K56" s="43"/>
      <c r="L56" s="43"/>
      <c r="M56" s="4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</row>
    <row r="57" spans="1:50" ht="15.6">
      <c r="A57" s="23"/>
      <c r="B57" s="23"/>
      <c r="C57" s="23"/>
      <c r="D57" s="43">
        <v>9.5</v>
      </c>
      <c r="E57" s="43">
        <v>10.3</v>
      </c>
      <c r="F57" s="43">
        <v>10.199999999999999</v>
      </c>
      <c r="G57" s="43"/>
      <c r="H57" s="43"/>
      <c r="I57" s="43"/>
      <c r="J57" s="43"/>
      <c r="K57" s="43"/>
      <c r="L57" s="43"/>
      <c r="M57" s="40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</row>
    <row r="58" spans="1:50" ht="15.6">
      <c r="A58" s="23"/>
      <c r="B58" s="23"/>
      <c r="C58" s="23"/>
      <c r="D58" s="43">
        <v>8</v>
      </c>
      <c r="E58" s="43">
        <v>9.9</v>
      </c>
      <c r="F58" s="44"/>
      <c r="G58" s="44"/>
      <c r="H58" s="44"/>
      <c r="I58" s="44"/>
      <c r="J58" s="44"/>
      <c r="K58" s="44"/>
      <c r="L58" s="44"/>
      <c r="M58" s="40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</row>
    <row r="59" spans="1:50" ht="15.6">
      <c r="A59" s="23"/>
      <c r="B59" s="23"/>
      <c r="C59" s="23"/>
      <c r="D59" s="43">
        <v>10.4</v>
      </c>
      <c r="E59" s="43">
        <v>10.7</v>
      </c>
      <c r="F59" s="44"/>
      <c r="G59" s="44"/>
      <c r="H59" s="44"/>
      <c r="I59" s="44"/>
      <c r="J59" s="44"/>
      <c r="K59" s="44"/>
      <c r="L59" s="44"/>
      <c r="M59" s="40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</row>
    <row r="60" spans="1:50" ht="15.6">
      <c r="A60" s="23"/>
      <c r="B60" s="23"/>
      <c r="C60" s="23"/>
      <c r="D60" s="43">
        <v>10.7</v>
      </c>
      <c r="E60" s="43">
        <v>9.8000000000000007</v>
      </c>
      <c r="F60" s="44"/>
      <c r="G60" s="44"/>
      <c r="H60" s="44"/>
      <c r="I60" s="44"/>
      <c r="J60" s="44"/>
      <c r="K60" s="44"/>
      <c r="L60" s="44"/>
      <c r="M60" s="40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</row>
    <row r="61" spans="1:50" ht="15.6">
      <c r="A61" s="23"/>
      <c r="B61" s="23"/>
      <c r="C61" s="23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</row>
    <row r="62" spans="1:50" ht="15.6">
      <c r="A62" s="23"/>
      <c r="B62" s="23"/>
      <c r="C62" s="23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</row>
    <row r="63" spans="1:50" ht="15.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</row>
  </sheetData>
  <mergeCells count="3">
    <mergeCell ref="A1:M1"/>
    <mergeCell ref="D5:E5"/>
    <mergeCell ref="F5:L5"/>
  </mergeCells>
  <pageMargins left="0.75" right="0.75" top="1" bottom="1" header="0.5" footer="0.5"/>
  <pageSetup paperSize="9"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85"/>
  <sheetViews>
    <sheetView zoomScaleNormal="100" workbookViewId="0">
      <selection activeCell="N7" sqref="N7"/>
    </sheetView>
  </sheetViews>
  <sheetFormatPr defaultColWidth="10.90625" defaultRowHeight="12.6"/>
  <cols>
    <col min="1" max="1" width="4.6328125" customWidth="1"/>
    <col min="2" max="2" width="12.36328125" customWidth="1"/>
    <col min="3" max="3" width="11.6328125" customWidth="1"/>
    <col min="4" max="4" width="5.1796875" customWidth="1"/>
    <col min="5" max="5" width="12.36328125" customWidth="1"/>
    <col min="6" max="6" width="5.6328125" customWidth="1"/>
    <col min="7" max="7" width="6.1796875" customWidth="1"/>
    <col min="8" max="11" width="5.6328125" customWidth="1"/>
    <col min="12" max="12" width="6" customWidth="1"/>
    <col min="13" max="13" width="3.1796875" customWidth="1"/>
    <col min="14" max="14" width="4.6328125" customWidth="1"/>
    <col min="15" max="256" width="8.81640625" customWidth="1"/>
  </cols>
  <sheetData>
    <row r="1" spans="1:50" ht="20.399999999999999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6">
      <c r="A2" s="1"/>
      <c r="B2" s="1"/>
      <c r="C2" s="1"/>
      <c r="D2" s="1"/>
      <c r="E2" s="1"/>
      <c r="F2" s="1"/>
      <c r="G2" s="1"/>
      <c r="H2" s="1"/>
      <c r="I2" s="1"/>
      <c r="J2" s="26" t="s">
        <v>60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6">
      <c r="A3" s="1"/>
      <c r="B3" s="2" t="s">
        <v>49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6">
      <c r="A4" s="1"/>
      <c r="B4" s="2" t="s">
        <v>33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6">
      <c r="A5" s="1"/>
      <c r="C5" s="16" t="s">
        <v>63</v>
      </c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6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56" t="s">
        <v>7</v>
      </c>
      <c r="G6" s="57"/>
      <c r="H6" s="57"/>
      <c r="I6" s="57"/>
      <c r="J6" s="57"/>
      <c r="K6" s="57"/>
      <c r="L6" s="3" t="s">
        <v>8</v>
      </c>
      <c r="M6" s="11" t="s">
        <v>48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6">
      <c r="A7" s="45" t="s">
        <v>50</v>
      </c>
      <c r="B7" s="8" t="s">
        <v>116</v>
      </c>
      <c r="C7" s="8" t="s">
        <v>117</v>
      </c>
      <c r="D7" s="9">
        <v>2001</v>
      </c>
      <c r="E7" s="10" t="s">
        <v>72</v>
      </c>
      <c r="F7" s="46">
        <v>103.3</v>
      </c>
      <c r="G7" s="46">
        <v>103.2</v>
      </c>
      <c r="H7" s="46">
        <v>103.7</v>
      </c>
      <c r="I7" s="46">
        <v>104.8</v>
      </c>
      <c r="J7" s="46">
        <v>103.6</v>
      </c>
      <c r="K7" s="46">
        <v>103.8</v>
      </c>
      <c r="L7" s="45">
        <v>622.4</v>
      </c>
      <c r="M7" s="48" t="s">
        <v>140</v>
      </c>
      <c r="N7" s="49" t="s">
        <v>141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6">
      <c r="A8" s="45" t="s">
        <v>50</v>
      </c>
      <c r="B8" s="8" t="s">
        <v>116</v>
      </c>
      <c r="C8" s="8" t="s">
        <v>118</v>
      </c>
      <c r="D8" s="9">
        <v>2004</v>
      </c>
      <c r="E8" s="10" t="s">
        <v>72</v>
      </c>
      <c r="F8" s="46">
        <v>101.7</v>
      </c>
      <c r="G8" s="46">
        <v>102.6</v>
      </c>
      <c r="H8" s="46">
        <v>104.1</v>
      </c>
      <c r="I8" s="46">
        <v>104.1</v>
      </c>
      <c r="J8" s="46">
        <v>102</v>
      </c>
      <c r="K8" s="46">
        <v>104.5</v>
      </c>
      <c r="L8" s="47">
        <v>619</v>
      </c>
      <c r="M8" s="48" t="s">
        <v>139</v>
      </c>
      <c r="N8" s="3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6">
      <c r="A9" s="45" t="s">
        <v>50</v>
      </c>
      <c r="B9" s="8" t="s">
        <v>119</v>
      </c>
      <c r="C9" s="8" t="s">
        <v>120</v>
      </c>
      <c r="D9" s="9">
        <v>2001</v>
      </c>
      <c r="E9" s="10" t="s">
        <v>72</v>
      </c>
      <c r="F9" s="46">
        <v>102.8</v>
      </c>
      <c r="G9" s="46">
        <v>103</v>
      </c>
      <c r="H9" s="46">
        <v>103.1</v>
      </c>
      <c r="I9" s="46">
        <v>103</v>
      </c>
      <c r="J9" s="46">
        <v>102.1</v>
      </c>
      <c r="K9" s="46">
        <v>102.9</v>
      </c>
      <c r="L9" s="45">
        <v>616.9</v>
      </c>
      <c r="M9" s="48" t="s">
        <v>139</v>
      </c>
      <c r="N9" s="3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6">
      <c r="A10" s="45" t="s">
        <v>50</v>
      </c>
      <c r="B10" s="8" t="s">
        <v>121</v>
      </c>
      <c r="C10" s="8" t="s">
        <v>122</v>
      </c>
      <c r="D10" s="9">
        <v>2000</v>
      </c>
      <c r="E10" s="10" t="s">
        <v>103</v>
      </c>
      <c r="F10" s="46">
        <v>101.4</v>
      </c>
      <c r="G10" s="46">
        <v>101.5</v>
      </c>
      <c r="H10" s="46">
        <v>103.1</v>
      </c>
      <c r="I10" s="46">
        <v>99.3</v>
      </c>
      <c r="J10" s="46">
        <v>101.7</v>
      </c>
      <c r="K10" s="46">
        <v>102.8</v>
      </c>
      <c r="L10" s="45">
        <v>609.79999999999995</v>
      </c>
      <c r="M10" s="48" t="s">
        <v>139</v>
      </c>
      <c r="N10" s="3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6">
      <c r="A11" s="45" t="s">
        <v>50</v>
      </c>
      <c r="B11" s="8" t="s">
        <v>123</v>
      </c>
      <c r="C11" s="8" t="s">
        <v>124</v>
      </c>
      <c r="D11" s="9">
        <v>2000</v>
      </c>
      <c r="E11" s="10" t="s">
        <v>69</v>
      </c>
      <c r="F11" s="46">
        <v>103.1</v>
      </c>
      <c r="G11" s="46">
        <v>102.2</v>
      </c>
      <c r="H11" s="46">
        <v>102.2</v>
      </c>
      <c r="I11" s="46">
        <v>99.4</v>
      </c>
      <c r="J11" s="46">
        <v>99.7</v>
      </c>
      <c r="K11" s="46">
        <v>101.9</v>
      </c>
      <c r="L11" s="45">
        <v>608.5</v>
      </c>
      <c r="M11" s="48" t="s">
        <v>139</v>
      </c>
      <c r="N11" s="3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6">
      <c r="A12" s="45" t="s">
        <v>50</v>
      </c>
      <c r="B12" s="8" t="s">
        <v>125</v>
      </c>
      <c r="C12" s="8" t="s">
        <v>126</v>
      </c>
      <c r="D12" s="9">
        <v>2004</v>
      </c>
      <c r="E12" s="10" t="s">
        <v>100</v>
      </c>
      <c r="F12" s="46">
        <v>101.2</v>
      </c>
      <c r="G12" s="46">
        <v>102</v>
      </c>
      <c r="H12" s="46">
        <v>100.8</v>
      </c>
      <c r="I12" s="46">
        <v>99.3</v>
      </c>
      <c r="J12" s="46">
        <v>95.7</v>
      </c>
      <c r="K12" s="46">
        <v>102.5</v>
      </c>
      <c r="L12" s="45">
        <v>601.5</v>
      </c>
      <c r="M12" s="48" t="s">
        <v>9</v>
      </c>
      <c r="N12" s="3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6">
      <c r="A13" s="45" t="s">
        <v>50</v>
      </c>
      <c r="B13" s="8" t="s">
        <v>127</v>
      </c>
      <c r="C13" s="8" t="s">
        <v>128</v>
      </c>
      <c r="D13" s="9">
        <v>2003</v>
      </c>
      <c r="E13" s="10" t="s">
        <v>103</v>
      </c>
      <c r="F13" s="46">
        <v>101.6</v>
      </c>
      <c r="G13" s="46">
        <v>100.3</v>
      </c>
      <c r="H13" s="46">
        <v>100.2</v>
      </c>
      <c r="I13" s="46">
        <v>100.7</v>
      </c>
      <c r="J13" s="46">
        <v>101.9</v>
      </c>
      <c r="K13" s="46">
        <v>96.3</v>
      </c>
      <c r="L13" s="47">
        <v>601</v>
      </c>
      <c r="M13" s="48" t="s">
        <v>9</v>
      </c>
      <c r="N13" s="3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6">
      <c r="A14" s="45" t="s">
        <v>50</v>
      </c>
      <c r="B14" s="8" t="s">
        <v>129</v>
      </c>
      <c r="C14" s="8" t="s">
        <v>130</v>
      </c>
      <c r="D14" s="9">
        <v>2002</v>
      </c>
      <c r="E14" s="10" t="s">
        <v>81</v>
      </c>
      <c r="F14" s="46">
        <v>95.9</v>
      </c>
      <c r="G14" s="46">
        <v>97.9</v>
      </c>
      <c r="H14" s="46">
        <v>100.3</v>
      </c>
      <c r="I14" s="46">
        <v>100.4</v>
      </c>
      <c r="J14" s="46">
        <v>99.5</v>
      </c>
      <c r="K14" s="46">
        <v>96.2</v>
      </c>
      <c r="L14" s="45">
        <v>590.20000000000005</v>
      </c>
      <c r="M14" s="48" t="s">
        <v>9</v>
      </c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6">
      <c r="A15" s="9" t="s">
        <v>17</v>
      </c>
      <c r="B15" s="10" t="s">
        <v>131</v>
      </c>
      <c r="C15" s="10" t="s">
        <v>132</v>
      </c>
      <c r="D15" s="9">
        <v>2004</v>
      </c>
      <c r="E15" s="10" t="s">
        <v>103</v>
      </c>
      <c r="F15" s="46">
        <v>94.9</v>
      </c>
      <c r="G15" s="46">
        <v>95.3</v>
      </c>
      <c r="H15" s="46">
        <v>92.6</v>
      </c>
      <c r="I15" s="46">
        <v>100.7</v>
      </c>
      <c r="J15" s="46">
        <v>97</v>
      </c>
      <c r="K15" s="46">
        <v>96.8</v>
      </c>
      <c r="L15" s="45">
        <v>577.29999999999995</v>
      </c>
      <c r="M15" s="48" t="s">
        <v>10</v>
      </c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6">
      <c r="A16" s="9" t="s">
        <v>18</v>
      </c>
      <c r="B16" s="10" t="s">
        <v>133</v>
      </c>
      <c r="C16" s="10" t="s">
        <v>134</v>
      </c>
      <c r="D16" s="9">
        <v>2001</v>
      </c>
      <c r="E16" s="10" t="s">
        <v>109</v>
      </c>
      <c r="F16" s="46">
        <v>94.4</v>
      </c>
      <c r="G16" s="46">
        <v>94.2</v>
      </c>
      <c r="H16" s="46">
        <v>92.2</v>
      </c>
      <c r="I16" s="46">
        <v>93.5</v>
      </c>
      <c r="J16" s="46">
        <v>91.6</v>
      </c>
      <c r="K16" s="46">
        <v>95.6</v>
      </c>
      <c r="L16" s="45">
        <v>561.5</v>
      </c>
      <c r="M16" s="48" t="s">
        <v>10</v>
      </c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6">
      <c r="A17" s="9" t="s">
        <v>19</v>
      </c>
      <c r="B17" s="10" t="s">
        <v>135</v>
      </c>
      <c r="C17" s="10" t="s">
        <v>136</v>
      </c>
      <c r="D17" s="9">
        <v>2004</v>
      </c>
      <c r="E17" s="10" t="s">
        <v>103</v>
      </c>
      <c r="F17" s="46">
        <v>94.3</v>
      </c>
      <c r="G17" s="46">
        <v>94.4</v>
      </c>
      <c r="H17" s="46">
        <v>92.5</v>
      </c>
      <c r="I17" s="46">
        <v>90.1</v>
      </c>
      <c r="J17" s="46">
        <v>91.7</v>
      </c>
      <c r="K17" s="46">
        <v>95.7</v>
      </c>
      <c r="L17" s="45">
        <v>558.70000000000005</v>
      </c>
      <c r="M17" s="48" t="s">
        <v>10</v>
      </c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6">
      <c r="A18" s="9" t="s">
        <v>20</v>
      </c>
      <c r="B18" s="10" t="s">
        <v>137</v>
      </c>
      <c r="C18" s="10" t="s">
        <v>138</v>
      </c>
      <c r="D18" s="9">
        <v>2004</v>
      </c>
      <c r="E18" s="10" t="s">
        <v>103</v>
      </c>
      <c r="F18" s="46">
        <v>90.8</v>
      </c>
      <c r="G18" s="46">
        <v>92.2</v>
      </c>
      <c r="H18" s="46">
        <v>88.9</v>
      </c>
      <c r="I18" s="46">
        <v>91.5</v>
      </c>
      <c r="J18" s="46">
        <v>96.8</v>
      </c>
      <c r="K18" s="46">
        <v>97.7</v>
      </c>
      <c r="L18" s="45">
        <v>557.9</v>
      </c>
      <c r="M18" s="48" t="s">
        <v>10</v>
      </c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6">
      <c r="A19" s="37"/>
      <c r="B19" s="1"/>
      <c r="C19" s="10"/>
      <c r="D19" s="9"/>
      <c r="E19" s="10"/>
      <c r="F19" s="7"/>
      <c r="G19" s="7"/>
      <c r="H19" s="7"/>
      <c r="I19" s="7"/>
      <c r="J19" s="7"/>
      <c r="K19" s="7"/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6">
      <c r="A20" s="37"/>
      <c r="B20" s="36"/>
      <c r="C20" s="10"/>
      <c r="D20" s="9"/>
      <c r="E20" s="10"/>
      <c r="F20" s="7"/>
      <c r="G20" s="7"/>
      <c r="H20" s="7"/>
      <c r="I20" s="7"/>
      <c r="J20" s="7"/>
      <c r="K20" s="7"/>
      <c r="L20" s="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</row>
    <row r="21" spans="1:50" ht="15.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</sheetData>
  <mergeCells count="2">
    <mergeCell ref="A1:M1"/>
    <mergeCell ref="F6:K6"/>
  </mergeCells>
  <phoneticPr fontId="17" type="noConversion"/>
  <pageMargins left="0.75" right="0.75" top="1" bottom="1" header="0.5" footer="0.5"/>
  <pageSetup paperSize="9" scale="7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63"/>
  <sheetViews>
    <sheetView zoomScaleNormal="100" workbookViewId="0">
      <selection activeCell="N59" sqref="N59"/>
    </sheetView>
  </sheetViews>
  <sheetFormatPr defaultColWidth="9" defaultRowHeight="12.6"/>
  <cols>
    <col min="1" max="1" width="4.1796875" style="24" customWidth="1"/>
    <col min="2" max="2" width="14.36328125" style="24" customWidth="1"/>
    <col min="3" max="3" width="13" style="24" customWidth="1"/>
    <col min="4" max="13" width="5" style="24" customWidth="1"/>
    <col min="14" max="14" width="4" style="24" customWidth="1"/>
    <col min="15" max="16384" width="9" style="24"/>
  </cols>
  <sheetData>
    <row r="1" spans="1:50" ht="20.39999999999999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17.399999999999999">
      <c r="A2" s="23"/>
      <c r="B2" s="25" t="s">
        <v>54</v>
      </c>
      <c r="C2" s="23"/>
      <c r="D2" s="23"/>
      <c r="E2" s="23"/>
      <c r="F2" s="23"/>
      <c r="G2" s="23"/>
      <c r="H2" s="23"/>
      <c r="I2" s="23"/>
      <c r="J2" s="26" t="s">
        <v>60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ht="15.6">
      <c r="A3" s="23"/>
      <c r="B3" s="26" t="s">
        <v>34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ht="15.6">
      <c r="A4" s="23"/>
      <c r="B4" s="23"/>
      <c r="C4" s="33" t="s">
        <v>58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5.6">
      <c r="A5" s="35" t="s">
        <v>2</v>
      </c>
      <c r="B5" s="35" t="s">
        <v>55</v>
      </c>
      <c r="C5" s="35" t="s">
        <v>6</v>
      </c>
      <c r="D5" s="53" t="s">
        <v>7</v>
      </c>
      <c r="E5" s="53"/>
      <c r="F5" s="53" t="s">
        <v>56</v>
      </c>
      <c r="G5" s="53"/>
      <c r="H5" s="53"/>
      <c r="I5" s="53"/>
      <c r="J5" s="53"/>
      <c r="K5" s="53"/>
      <c r="L5" s="53"/>
      <c r="M5" s="35" t="s">
        <v>8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5.6">
      <c r="A6" s="28" t="s">
        <v>9</v>
      </c>
      <c r="B6" s="26" t="s">
        <v>142</v>
      </c>
      <c r="C6" s="29" t="s">
        <v>143</v>
      </c>
      <c r="D6" s="41">
        <f>SUM(D7:D11)</f>
        <v>46</v>
      </c>
      <c r="E6" s="41">
        <f>D6+SUM(E7:E11)</f>
        <v>94.4</v>
      </c>
      <c r="F6" s="41">
        <f>E6+SUM(F7:F11)</f>
        <v>113.80000000000001</v>
      </c>
      <c r="G6" s="41">
        <f t="shared" ref="G6:K6" si="0">F6+SUM(G7:G11)</f>
        <v>133.20000000000002</v>
      </c>
      <c r="H6" s="41">
        <f t="shared" si="0"/>
        <v>151.9</v>
      </c>
      <c r="I6" s="41">
        <f t="shared" si="0"/>
        <v>172</v>
      </c>
      <c r="J6" s="41">
        <f t="shared" si="0"/>
        <v>191.6</v>
      </c>
      <c r="K6" s="41">
        <f t="shared" si="0"/>
        <v>212</v>
      </c>
      <c r="L6" s="42"/>
      <c r="M6" s="41">
        <f>K6+L7+L8</f>
        <v>229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ht="15.6">
      <c r="A7" s="23"/>
      <c r="B7" s="31" t="s">
        <v>271</v>
      </c>
      <c r="C7" s="23"/>
      <c r="D7" s="43">
        <v>8.5</v>
      </c>
      <c r="E7" s="43">
        <v>10.7</v>
      </c>
      <c r="F7" s="43">
        <v>10.4</v>
      </c>
      <c r="G7" s="43">
        <v>10.1</v>
      </c>
      <c r="H7" s="43">
        <v>9.6</v>
      </c>
      <c r="I7" s="43">
        <v>10.5</v>
      </c>
      <c r="J7" s="43">
        <v>10</v>
      </c>
      <c r="K7" s="43">
        <v>10.3</v>
      </c>
      <c r="L7" s="43">
        <v>6.9</v>
      </c>
      <c r="M7" s="40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ht="15.6">
      <c r="A8" s="23"/>
      <c r="B8" s="23"/>
      <c r="C8" s="23"/>
      <c r="D8" s="43">
        <v>9.1999999999999993</v>
      </c>
      <c r="E8" s="43">
        <v>7.9</v>
      </c>
      <c r="F8" s="43">
        <v>9</v>
      </c>
      <c r="G8" s="43">
        <v>9.3000000000000007</v>
      </c>
      <c r="H8" s="43">
        <v>9.1</v>
      </c>
      <c r="I8" s="43">
        <v>9.6</v>
      </c>
      <c r="J8" s="43">
        <v>9.6</v>
      </c>
      <c r="K8" s="43">
        <v>10.1</v>
      </c>
      <c r="L8" s="43">
        <v>10.1</v>
      </c>
      <c r="M8" s="40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ht="15.6">
      <c r="A9" s="23"/>
      <c r="B9" s="23"/>
      <c r="C9" s="23"/>
      <c r="D9" s="43">
        <v>9.1</v>
      </c>
      <c r="E9" s="43">
        <v>10.5</v>
      </c>
      <c r="F9" s="44"/>
      <c r="G9" s="44"/>
      <c r="H9" s="44"/>
      <c r="I9" s="44"/>
      <c r="J9" s="44"/>
      <c r="K9" s="44"/>
      <c r="L9" s="44"/>
      <c r="M9" s="40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ht="15.6">
      <c r="A10" s="23"/>
      <c r="B10" s="23"/>
      <c r="C10" s="23"/>
      <c r="D10" s="43">
        <v>9</v>
      </c>
      <c r="E10" s="43">
        <v>10.1</v>
      </c>
      <c r="F10" s="44"/>
      <c r="G10" s="44"/>
      <c r="H10" s="44"/>
      <c r="I10" s="44"/>
      <c r="J10" s="44"/>
      <c r="K10" s="44"/>
      <c r="L10" s="44"/>
      <c r="M10" s="40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ht="15.6">
      <c r="D11" s="43">
        <v>10.199999999999999</v>
      </c>
      <c r="E11" s="43">
        <v>9.1999999999999993</v>
      </c>
      <c r="F11" s="44"/>
      <c r="G11" s="44"/>
      <c r="H11" s="44"/>
      <c r="I11" s="44"/>
      <c r="J11" s="44"/>
      <c r="K11" s="44"/>
      <c r="L11" s="44"/>
      <c r="M11" s="40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ht="15.6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5.6">
      <c r="A13" s="28" t="s">
        <v>10</v>
      </c>
      <c r="B13" s="26" t="s">
        <v>147</v>
      </c>
      <c r="C13" s="29" t="s">
        <v>283</v>
      </c>
      <c r="D13" s="41">
        <f>SUM(D14:D18)</f>
        <v>45.6</v>
      </c>
      <c r="E13" s="41">
        <f>D13+SUM(E14:E18)</f>
        <v>93.3</v>
      </c>
      <c r="F13" s="41">
        <f>E13+SUM(F14:F18)</f>
        <v>112.5</v>
      </c>
      <c r="G13" s="41">
        <f t="shared" ref="G13:K13" si="1">F13+SUM(G14:G18)</f>
        <v>130.4</v>
      </c>
      <c r="H13" s="41">
        <f t="shared" si="1"/>
        <v>148.60000000000002</v>
      </c>
      <c r="I13" s="41">
        <f t="shared" si="1"/>
        <v>168.10000000000002</v>
      </c>
      <c r="J13" s="41">
        <f t="shared" si="1"/>
        <v>188.50000000000003</v>
      </c>
      <c r="K13" s="41">
        <f t="shared" si="1"/>
        <v>206.00000000000003</v>
      </c>
      <c r="L13" s="42"/>
      <c r="M13" s="41">
        <f>K13+L14+L15</f>
        <v>223.30000000000004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ht="15.6">
      <c r="A14" s="23"/>
      <c r="B14" s="31" t="s">
        <v>282</v>
      </c>
      <c r="C14" s="23"/>
      <c r="D14" s="43">
        <v>8.3000000000000007</v>
      </c>
      <c r="E14" s="43">
        <v>9.1</v>
      </c>
      <c r="F14" s="43">
        <v>9.1</v>
      </c>
      <c r="G14" s="43">
        <v>7.7</v>
      </c>
      <c r="H14" s="43">
        <v>9.8000000000000007</v>
      </c>
      <c r="I14" s="43">
        <v>9.9</v>
      </c>
      <c r="J14" s="43">
        <v>10.8</v>
      </c>
      <c r="K14" s="43">
        <v>9.5</v>
      </c>
      <c r="L14" s="43">
        <v>7.8</v>
      </c>
      <c r="M14" s="40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15.6">
      <c r="A15" s="23"/>
      <c r="B15" s="23"/>
      <c r="C15" s="23"/>
      <c r="D15" s="43">
        <v>9.1999999999999993</v>
      </c>
      <c r="E15" s="43">
        <v>9.3000000000000007</v>
      </c>
      <c r="F15" s="43">
        <v>10.1</v>
      </c>
      <c r="G15" s="43">
        <v>10.199999999999999</v>
      </c>
      <c r="H15" s="43">
        <v>8.4</v>
      </c>
      <c r="I15" s="43">
        <v>9.6</v>
      </c>
      <c r="J15" s="43">
        <v>9.6</v>
      </c>
      <c r="K15" s="43">
        <v>8</v>
      </c>
      <c r="L15" s="43">
        <v>9.5</v>
      </c>
      <c r="M15" s="40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5.6">
      <c r="D16" s="43">
        <v>10.3</v>
      </c>
      <c r="E16" s="43">
        <v>10.3</v>
      </c>
      <c r="F16" s="44"/>
      <c r="G16" s="44"/>
      <c r="H16" s="44"/>
      <c r="I16" s="44"/>
      <c r="J16" s="44"/>
      <c r="K16" s="44"/>
      <c r="L16" s="44"/>
      <c r="M16" s="40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0" ht="15.6">
      <c r="D17" s="43">
        <v>8.9</v>
      </c>
      <c r="E17" s="43">
        <v>10.1</v>
      </c>
      <c r="F17" s="44"/>
      <c r="G17" s="44"/>
      <c r="H17" s="44"/>
      <c r="I17" s="44"/>
      <c r="J17" s="44"/>
      <c r="K17" s="44"/>
      <c r="L17" s="44"/>
      <c r="M17" s="40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 ht="15.6">
      <c r="A18" s="23"/>
      <c r="B18" s="23"/>
      <c r="C18" s="23"/>
      <c r="D18" s="43">
        <v>8.9</v>
      </c>
      <c r="E18" s="43">
        <v>8.9</v>
      </c>
      <c r="F18" s="44"/>
      <c r="G18" s="44"/>
      <c r="H18" s="44"/>
      <c r="I18" s="44"/>
      <c r="J18" s="44"/>
      <c r="K18" s="44"/>
      <c r="L18" s="44"/>
      <c r="M18" s="4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0" ht="15.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0" ht="15.6">
      <c r="A20" s="28" t="s">
        <v>11</v>
      </c>
      <c r="B20" s="26" t="s">
        <v>145</v>
      </c>
      <c r="C20" s="29" t="s">
        <v>84</v>
      </c>
      <c r="D20" s="41">
        <f>SUM(D21:D25)</f>
        <v>46.599999999999994</v>
      </c>
      <c r="E20" s="41">
        <f>D20+SUM(E21:E25)</f>
        <v>92.8</v>
      </c>
      <c r="F20" s="41">
        <f>E20+SUM(F21:F25)</f>
        <v>111.4</v>
      </c>
      <c r="G20" s="41">
        <f t="shared" ref="G20:J20" si="2">F20+SUM(G21:G25)</f>
        <v>129.4</v>
      </c>
      <c r="H20" s="41">
        <f t="shared" si="2"/>
        <v>149</v>
      </c>
      <c r="I20" s="41">
        <f t="shared" si="2"/>
        <v>168.1</v>
      </c>
      <c r="J20" s="41">
        <f t="shared" si="2"/>
        <v>187.6</v>
      </c>
      <c r="K20" s="41"/>
      <c r="L20" s="42"/>
      <c r="M20" s="41">
        <f>J20+K21+K22</f>
        <v>205.70000000000002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 ht="15.6">
      <c r="A21" s="23"/>
      <c r="B21" s="31" t="s">
        <v>286</v>
      </c>
      <c r="C21" s="23"/>
      <c r="D21" s="43">
        <v>8.9</v>
      </c>
      <c r="E21" s="43">
        <v>8.6</v>
      </c>
      <c r="F21" s="43">
        <v>10.1</v>
      </c>
      <c r="G21" s="43">
        <v>9.6</v>
      </c>
      <c r="H21" s="43">
        <v>9.1</v>
      </c>
      <c r="I21" s="43">
        <v>8.6999999999999993</v>
      </c>
      <c r="J21" s="43">
        <v>10.3</v>
      </c>
      <c r="K21" s="43">
        <v>7.8</v>
      </c>
      <c r="L21" s="43"/>
      <c r="M21" s="40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0" ht="15.6">
      <c r="A22" s="23"/>
      <c r="B22" s="23"/>
      <c r="C22" s="23"/>
      <c r="D22" s="43">
        <v>10.1</v>
      </c>
      <c r="E22" s="43">
        <v>9.3000000000000007</v>
      </c>
      <c r="F22" s="43">
        <v>8.5</v>
      </c>
      <c r="G22" s="43">
        <v>8.4</v>
      </c>
      <c r="H22" s="43">
        <v>10.5</v>
      </c>
      <c r="I22" s="43">
        <v>10.4</v>
      </c>
      <c r="J22" s="43">
        <v>9.1999999999999993</v>
      </c>
      <c r="K22" s="43">
        <v>10.3</v>
      </c>
      <c r="L22" s="43"/>
      <c r="M22" s="40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0" ht="15.6">
      <c r="A23" s="23"/>
      <c r="B23" s="23"/>
      <c r="C23" s="23"/>
      <c r="D23" s="43">
        <v>10.4</v>
      </c>
      <c r="E23" s="43">
        <v>10.199999999999999</v>
      </c>
      <c r="F23" s="44"/>
      <c r="G23" s="44"/>
      <c r="H23" s="44"/>
      <c r="I23" s="44"/>
      <c r="J23" s="44"/>
      <c r="K23" s="44"/>
      <c r="L23" s="44"/>
      <c r="M23" s="40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1:50" ht="15.6">
      <c r="A24" s="23"/>
      <c r="B24" s="23"/>
      <c r="C24" s="26"/>
      <c r="D24" s="43">
        <v>8.1999999999999993</v>
      </c>
      <c r="E24" s="43">
        <v>8.9</v>
      </c>
      <c r="F24" s="44"/>
      <c r="G24" s="44"/>
      <c r="H24" s="44"/>
      <c r="I24" s="44"/>
      <c r="J24" s="44"/>
      <c r="K24" s="44"/>
      <c r="L24" s="44"/>
      <c r="M24" s="40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 ht="15.6">
      <c r="A25" s="23"/>
      <c r="B25" s="23"/>
      <c r="C25" s="23"/>
      <c r="D25" s="43">
        <v>9</v>
      </c>
      <c r="E25" s="43">
        <v>9.1999999999999993</v>
      </c>
      <c r="F25" s="44"/>
      <c r="G25" s="44"/>
      <c r="H25" s="44"/>
      <c r="I25" s="44"/>
      <c r="J25" s="44"/>
      <c r="K25" s="44"/>
      <c r="L25" s="44"/>
      <c r="M25" s="40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 ht="15.6">
      <c r="A26" s="23"/>
      <c r="B26" s="23"/>
      <c r="C26" s="2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 ht="15.6">
      <c r="A27" s="30" t="s">
        <v>12</v>
      </c>
      <c r="B27" s="23" t="s">
        <v>154</v>
      </c>
      <c r="C27" s="29" t="s">
        <v>72</v>
      </c>
      <c r="D27" s="41">
        <f>SUM(D28:D32)</f>
        <v>45.8</v>
      </c>
      <c r="E27" s="41">
        <f>D27+SUM(E28:E32)</f>
        <v>93.699999999999989</v>
      </c>
      <c r="F27" s="41">
        <f>E27+SUM(F28:F32)</f>
        <v>111.19999999999999</v>
      </c>
      <c r="G27" s="41">
        <f t="shared" ref="G27:I27" si="3">F27+SUM(G28:G32)</f>
        <v>129.79999999999998</v>
      </c>
      <c r="H27" s="41">
        <f t="shared" si="3"/>
        <v>143.19999999999999</v>
      </c>
      <c r="I27" s="41">
        <f t="shared" si="3"/>
        <v>162.69999999999999</v>
      </c>
      <c r="J27" s="41"/>
      <c r="K27" s="41"/>
      <c r="L27" s="42"/>
      <c r="M27" s="41">
        <f>I27+J28+J29</f>
        <v>178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ht="15.6">
      <c r="A28" s="23"/>
      <c r="B28" s="29" t="s">
        <v>290</v>
      </c>
      <c r="C28" s="23"/>
      <c r="D28" s="43">
        <v>9.8000000000000007</v>
      </c>
      <c r="E28" s="43">
        <v>8.1</v>
      </c>
      <c r="F28" s="43">
        <v>8</v>
      </c>
      <c r="G28" s="43">
        <v>9.6</v>
      </c>
      <c r="H28" s="43">
        <v>7.5</v>
      </c>
      <c r="I28" s="43">
        <v>10</v>
      </c>
      <c r="J28" s="43">
        <v>5.8</v>
      </c>
      <c r="K28" s="43"/>
      <c r="L28" s="43"/>
      <c r="M28" s="40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 ht="15.6">
      <c r="A29" s="23"/>
      <c r="B29" s="23"/>
      <c r="C29" s="23"/>
      <c r="D29" s="43">
        <v>8.1</v>
      </c>
      <c r="E29" s="43">
        <v>10.5</v>
      </c>
      <c r="F29" s="43">
        <v>9.5</v>
      </c>
      <c r="G29" s="43">
        <v>9</v>
      </c>
      <c r="H29" s="43">
        <v>5.9</v>
      </c>
      <c r="I29" s="43">
        <v>9.5</v>
      </c>
      <c r="J29" s="43">
        <v>9.5</v>
      </c>
      <c r="K29" s="43"/>
      <c r="L29" s="43"/>
      <c r="M29" s="40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</row>
    <row r="30" spans="1:50" ht="15.6">
      <c r="A30" s="23"/>
      <c r="B30" s="23"/>
      <c r="C30" s="23"/>
      <c r="D30" s="43">
        <v>8.9</v>
      </c>
      <c r="E30" s="43">
        <v>10.4</v>
      </c>
      <c r="F30" s="44"/>
      <c r="G30" s="44"/>
      <c r="H30" s="44"/>
      <c r="I30" s="44"/>
      <c r="J30" s="44"/>
      <c r="K30" s="44"/>
      <c r="L30" s="44"/>
      <c r="M30" s="40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 ht="15.6">
      <c r="A31" s="23"/>
      <c r="B31" s="23"/>
      <c r="C31" s="23"/>
      <c r="D31" s="43">
        <v>8.6999999999999993</v>
      </c>
      <c r="E31" s="43">
        <v>9</v>
      </c>
      <c r="F31" s="44"/>
      <c r="G31" s="44"/>
      <c r="H31" s="44"/>
      <c r="I31" s="44"/>
      <c r="J31" s="44"/>
      <c r="K31" s="44"/>
      <c r="L31" s="44"/>
      <c r="M31" s="40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</row>
    <row r="32" spans="1:50" ht="15.6">
      <c r="A32" s="23"/>
      <c r="B32" s="23"/>
      <c r="C32" s="23"/>
      <c r="D32" s="43">
        <v>10.3</v>
      </c>
      <c r="E32" s="43">
        <v>9.9</v>
      </c>
      <c r="F32" s="44"/>
      <c r="G32" s="44"/>
      <c r="H32" s="44"/>
      <c r="I32" s="44"/>
      <c r="J32" s="44"/>
      <c r="K32" s="44"/>
      <c r="L32" s="44"/>
      <c r="M32" s="40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 ht="15.6">
      <c r="A33" s="23"/>
      <c r="B33" s="23"/>
      <c r="C33" s="2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15.6">
      <c r="A34" s="30" t="s">
        <v>13</v>
      </c>
      <c r="B34" s="23" t="s">
        <v>152</v>
      </c>
      <c r="C34" s="29" t="s">
        <v>72</v>
      </c>
      <c r="D34" s="41">
        <f>SUM(D35:D39)</f>
        <v>46.7</v>
      </c>
      <c r="E34" s="41">
        <f>D34+SUM(E35:E39)</f>
        <v>90.1</v>
      </c>
      <c r="F34" s="41">
        <f>E34+SUM(F35:F39)</f>
        <v>109.8</v>
      </c>
      <c r="G34" s="41">
        <f t="shared" ref="G34:H34" si="4">F34+SUM(G35:G39)</f>
        <v>124.5</v>
      </c>
      <c r="H34" s="41">
        <f t="shared" si="4"/>
        <v>143.5</v>
      </c>
      <c r="I34" s="41"/>
      <c r="J34" s="41"/>
      <c r="K34" s="41"/>
      <c r="L34" s="42"/>
      <c r="M34" s="41">
        <f>H34+I35+I36</f>
        <v>161.69999999999999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15.6">
      <c r="A35" s="23"/>
      <c r="B35" s="29" t="s">
        <v>293</v>
      </c>
      <c r="C35" s="23"/>
      <c r="D35" s="43">
        <v>9.6999999999999993</v>
      </c>
      <c r="E35" s="43">
        <v>8.5</v>
      </c>
      <c r="F35" s="43">
        <v>10.5</v>
      </c>
      <c r="G35" s="43">
        <v>6.8</v>
      </c>
      <c r="H35" s="43">
        <v>10.5</v>
      </c>
      <c r="I35" s="43">
        <v>9.6999999999999993</v>
      </c>
      <c r="J35" s="43"/>
      <c r="K35" s="43"/>
      <c r="L35" s="43"/>
      <c r="M35" s="4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15.6">
      <c r="A36" s="23"/>
      <c r="B36" s="23"/>
      <c r="C36" s="23"/>
      <c r="D36" s="43">
        <v>9.3000000000000007</v>
      </c>
      <c r="E36" s="43">
        <v>10</v>
      </c>
      <c r="F36" s="43">
        <v>9.1999999999999993</v>
      </c>
      <c r="G36" s="43">
        <v>7.9</v>
      </c>
      <c r="H36" s="43">
        <v>8.5</v>
      </c>
      <c r="I36" s="43">
        <v>8.5</v>
      </c>
      <c r="J36" s="43"/>
      <c r="K36" s="43"/>
      <c r="L36" s="43"/>
      <c r="M36" s="4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15.6">
      <c r="A37" s="23"/>
      <c r="B37" s="23"/>
      <c r="C37" s="23"/>
      <c r="D37" s="43">
        <v>9.6999999999999993</v>
      </c>
      <c r="E37" s="43">
        <v>7.4</v>
      </c>
      <c r="F37" s="44"/>
      <c r="G37" s="44"/>
      <c r="H37" s="44"/>
      <c r="I37" s="44"/>
      <c r="J37" s="44"/>
      <c r="K37" s="44"/>
      <c r="L37" s="44"/>
      <c r="M37" s="4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15.6">
      <c r="A38" s="23"/>
      <c r="B38" s="23"/>
      <c r="C38" s="23"/>
      <c r="D38" s="43">
        <v>8.9</v>
      </c>
      <c r="E38" s="43">
        <v>9.6</v>
      </c>
      <c r="F38" s="44"/>
      <c r="G38" s="44"/>
      <c r="H38" s="44"/>
      <c r="I38" s="44"/>
      <c r="J38" s="44"/>
      <c r="K38" s="44"/>
      <c r="L38" s="44"/>
      <c r="M38" s="4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 ht="15.6">
      <c r="A39" s="23"/>
      <c r="B39" s="23"/>
      <c r="C39" s="23"/>
      <c r="D39" s="43">
        <v>9.1</v>
      </c>
      <c r="E39" s="43">
        <v>7.9</v>
      </c>
      <c r="F39" s="44"/>
      <c r="G39" s="44"/>
      <c r="H39" s="44"/>
      <c r="I39" s="44"/>
      <c r="J39" s="44"/>
      <c r="K39" s="44"/>
      <c r="L39" s="44"/>
      <c r="M39" s="40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50" ht="15.6">
      <c r="A40" s="23"/>
      <c r="B40" s="23"/>
      <c r="C40" s="23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 ht="15.6">
      <c r="A41" s="30" t="s">
        <v>14</v>
      </c>
      <c r="B41" s="23" t="s">
        <v>150</v>
      </c>
      <c r="C41" s="29" t="s">
        <v>84</v>
      </c>
      <c r="D41" s="41">
        <f>SUM(D42:D46)</f>
        <v>44.599999999999994</v>
      </c>
      <c r="E41" s="41">
        <f>D41+SUM(E42:E46)</f>
        <v>88</v>
      </c>
      <c r="F41" s="41">
        <f>E41+SUM(F42:F46)</f>
        <v>104.4</v>
      </c>
      <c r="G41" s="41">
        <f t="shared" ref="G41" si="5">F41+SUM(G42:G46)</f>
        <v>122.7</v>
      </c>
      <c r="H41" s="41"/>
      <c r="I41" s="41"/>
      <c r="J41" s="41"/>
      <c r="K41" s="41"/>
      <c r="L41" s="42"/>
      <c r="M41" s="41">
        <f>G41+H42+H43</f>
        <v>141.6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 ht="15.6">
      <c r="A42" s="23"/>
      <c r="B42" s="29" t="s">
        <v>295</v>
      </c>
      <c r="C42" s="23"/>
      <c r="D42" s="43">
        <v>10.5</v>
      </c>
      <c r="E42" s="43">
        <v>9.1999999999999993</v>
      </c>
      <c r="F42" s="43">
        <v>9.6</v>
      </c>
      <c r="G42" s="43">
        <v>9.5</v>
      </c>
      <c r="H42" s="43">
        <v>9.3000000000000007</v>
      </c>
      <c r="I42" s="43"/>
      <c r="J42" s="43"/>
      <c r="K42" s="43"/>
      <c r="L42" s="43"/>
      <c r="M42" s="4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</row>
    <row r="43" spans="1:50" ht="15.6">
      <c r="A43" s="23"/>
      <c r="B43" s="23"/>
      <c r="C43" s="23"/>
      <c r="D43" s="43">
        <v>8.3000000000000007</v>
      </c>
      <c r="E43" s="43">
        <v>10.3</v>
      </c>
      <c r="F43" s="43">
        <v>6.8</v>
      </c>
      <c r="G43" s="43">
        <v>8.8000000000000007</v>
      </c>
      <c r="H43" s="43">
        <v>9.6</v>
      </c>
      <c r="I43" s="43"/>
      <c r="J43" s="43"/>
      <c r="K43" s="43"/>
      <c r="L43" s="43"/>
      <c r="M43" s="4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 ht="15.6">
      <c r="A44" s="23"/>
      <c r="B44" s="23"/>
      <c r="C44" s="23"/>
      <c r="D44" s="43">
        <v>8</v>
      </c>
      <c r="E44" s="43">
        <v>8.1</v>
      </c>
      <c r="F44" s="44"/>
      <c r="G44" s="44"/>
      <c r="H44" s="44"/>
      <c r="I44" s="44"/>
      <c r="J44" s="44"/>
      <c r="K44" s="44"/>
      <c r="L44" s="44"/>
      <c r="M44" s="40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1:50" ht="15.6">
      <c r="A45" s="23"/>
      <c r="B45" s="23"/>
      <c r="C45" s="23"/>
      <c r="D45" s="43">
        <v>8</v>
      </c>
      <c r="E45" s="43">
        <v>7.4</v>
      </c>
      <c r="F45" s="44"/>
      <c r="G45" s="44"/>
      <c r="H45" s="44"/>
      <c r="I45" s="44"/>
      <c r="J45" s="44"/>
      <c r="K45" s="44"/>
      <c r="L45" s="44"/>
      <c r="M45" s="40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 ht="15.6">
      <c r="A46" s="23"/>
      <c r="B46" s="23"/>
      <c r="C46" s="23"/>
      <c r="D46" s="43">
        <v>9.8000000000000007</v>
      </c>
      <c r="E46" s="43">
        <v>8.4</v>
      </c>
      <c r="F46" s="44"/>
      <c r="G46" s="44"/>
      <c r="H46" s="44"/>
      <c r="I46" s="44"/>
      <c r="J46" s="44"/>
      <c r="K46" s="44"/>
      <c r="L46" s="44"/>
      <c r="M46" s="40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</row>
    <row r="47" spans="1:50" ht="15.6">
      <c r="A47" s="23"/>
      <c r="B47" s="23"/>
      <c r="C47" s="2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</row>
    <row r="48" spans="1:50" ht="15.6">
      <c r="A48" s="30" t="s">
        <v>15</v>
      </c>
      <c r="B48" s="23" t="s">
        <v>156</v>
      </c>
      <c r="C48" s="29" t="s">
        <v>109</v>
      </c>
      <c r="D48" s="41">
        <f>SUM(D49:D53)</f>
        <v>44</v>
      </c>
      <c r="E48" s="41">
        <f>D48+SUM(E49:E53)</f>
        <v>86.3</v>
      </c>
      <c r="F48" s="41">
        <f>E48+SUM(F49:F53)</f>
        <v>100.8</v>
      </c>
      <c r="G48" s="41"/>
      <c r="H48" s="41"/>
      <c r="I48" s="41"/>
      <c r="J48" s="41"/>
      <c r="K48" s="41"/>
      <c r="L48" s="42"/>
      <c r="M48" s="41">
        <f>F48+G49+G50</f>
        <v>119.1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</row>
    <row r="49" spans="1:50" ht="15.6">
      <c r="A49" s="23"/>
      <c r="B49" s="29" t="s">
        <v>296</v>
      </c>
      <c r="C49" s="23"/>
      <c r="D49" s="43">
        <v>8.1999999999999993</v>
      </c>
      <c r="E49" s="43">
        <v>10</v>
      </c>
      <c r="F49" s="43">
        <v>8.8000000000000007</v>
      </c>
      <c r="G49" s="43">
        <v>9.1999999999999993</v>
      </c>
      <c r="H49" s="43"/>
      <c r="I49" s="43"/>
      <c r="J49" s="43"/>
      <c r="K49" s="43"/>
      <c r="L49" s="43"/>
      <c r="M49" s="40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:50" ht="15.6">
      <c r="A50" s="23"/>
      <c r="B50" s="23"/>
      <c r="C50" s="23"/>
      <c r="D50" s="43">
        <v>9.1999999999999993</v>
      </c>
      <c r="E50" s="43">
        <v>8.4</v>
      </c>
      <c r="F50" s="43">
        <v>5.7</v>
      </c>
      <c r="G50" s="43">
        <v>9.1</v>
      </c>
      <c r="H50" s="43"/>
      <c r="I50" s="43"/>
      <c r="J50" s="43"/>
      <c r="K50" s="43"/>
      <c r="L50" s="43"/>
      <c r="M50" s="4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</row>
    <row r="51" spans="1:50" ht="15.6">
      <c r="A51" s="23"/>
      <c r="B51" s="23"/>
      <c r="C51" s="23"/>
      <c r="D51" s="43">
        <v>8.8000000000000007</v>
      </c>
      <c r="E51" s="43">
        <v>7.4</v>
      </c>
      <c r="F51" s="44"/>
      <c r="G51" s="44"/>
      <c r="H51" s="44"/>
      <c r="I51" s="44"/>
      <c r="J51" s="44"/>
      <c r="K51" s="44"/>
      <c r="L51" s="44"/>
      <c r="M51" s="40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</row>
    <row r="52" spans="1:50" ht="15.6">
      <c r="A52" s="23"/>
      <c r="B52" s="23"/>
      <c r="C52" s="23"/>
      <c r="D52" s="43">
        <v>8.3000000000000007</v>
      </c>
      <c r="E52" s="43">
        <v>8.6999999999999993</v>
      </c>
      <c r="F52" s="44"/>
      <c r="G52" s="44"/>
      <c r="H52" s="44"/>
      <c r="I52" s="44"/>
      <c r="J52" s="44"/>
      <c r="K52" s="44"/>
      <c r="L52" s="44"/>
      <c r="M52" s="4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</row>
    <row r="53" spans="1:50" ht="15.6">
      <c r="A53" s="23"/>
      <c r="B53" s="23"/>
      <c r="C53" s="23"/>
      <c r="D53" s="43">
        <v>9.5</v>
      </c>
      <c r="E53" s="43">
        <v>7.8</v>
      </c>
      <c r="F53" s="44"/>
      <c r="G53" s="44"/>
      <c r="H53" s="44"/>
      <c r="I53" s="44"/>
      <c r="J53" s="44"/>
      <c r="K53" s="44"/>
      <c r="L53" s="44"/>
      <c r="M53" s="4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</row>
    <row r="54" spans="1:50" ht="15.6">
      <c r="A54" s="23"/>
      <c r="B54" s="23"/>
      <c r="C54" s="2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</row>
    <row r="55" spans="1:50" ht="15.6">
      <c r="A55" s="30" t="s">
        <v>16</v>
      </c>
      <c r="B55" s="23" t="s">
        <v>158</v>
      </c>
      <c r="C55" s="29" t="s">
        <v>143</v>
      </c>
      <c r="D55" s="41">
        <f>SUM(D56:D60)</f>
        <v>0</v>
      </c>
      <c r="E55" s="41">
        <f>D55+SUM(E56:E60)</f>
        <v>0</v>
      </c>
      <c r="F55" s="41"/>
      <c r="G55" s="41"/>
      <c r="H55" s="41"/>
      <c r="I55" s="41"/>
      <c r="J55" s="41"/>
      <c r="K55" s="41"/>
      <c r="L55" s="42"/>
      <c r="M55" s="41" t="s">
        <v>356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</row>
    <row r="56" spans="1:50" ht="15.6">
      <c r="A56" s="23"/>
      <c r="B56" s="29" t="s">
        <v>297</v>
      </c>
      <c r="C56" s="23"/>
      <c r="D56" s="43"/>
      <c r="E56" s="43"/>
      <c r="F56" s="43"/>
      <c r="G56" s="43"/>
      <c r="H56" s="43"/>
      <c r="I56" s="43"/>
      <c r="J56" s="43"/>
      <c r="K56" s="43"/>
      <c r="L56" s="43"/>
      <c r="M56" s="4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</row>
    <row r="57" spans="1:50" ht="15.6">
      <c r="A57" s="23"/>
      <c r="B57" s="23"/>
      <c r="C57" s="23"/>
      <c r="D57" s="43"/>
      <c r="E57" s="43"/>
      <c r="F57" s="43"/>
      <c r="G57" s="43"/>
      <c r="H57" s="43"/>
      <c r="I57" s="43"/>
      <c r="J57" s="43"/>
      <c r="K57" s="43"/>
      <c r="L57" s="43"/>
      <c r="M57" s="40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</row>
    <row r="58" spans="1:50" ht="15.6">
      <c r="A58" s="23"/>
      <c r="B58" s="23"/>
      <c r="C58" s="23"/>
      <c r="D58" s="43"/>
      <c r="E58" s="43"/>
      <c r="F58" s="44"/>
      <c r="G58" s="44"/>
      <c r="H58" s="44"/>
      <c r="I58" s="44"/>
      <c r="J58" s="44"/>
      <c r="K58" s="44"/>
      <c r="L58" s="44"/>
      <c r="M58" s="40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</row>
    <row r="59" spans="1:50" ht="15.6">
      <c r="A59" s="23"/>
      <c r="B59" s="23"/>
      <c r="C59" s="23"/>
      <c r="D59" s="43"/>
      <c r="E59" s="43"/>
      <c r="F59" s="44"/>
      <c r="G59" s="44"/>
      <c r="H59" s="44"/>
      <c r="I59" s="44"/>
      <c r="J59" s="44"/>
      <c r="K59" s="44"/>
      <c r="L59" s="44"/>
      <c r="M59" s="40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</row>
    <row r="60" spans="1:50" ht="15.6">
      <c r="A60" s="23"/>
      <c r="B60" s="23"/>
      <c r="C60" s="23"/>
      <c r="D60" s="43"/>
      <c r="E60" s="43"/>
      <c r="F60" s="44"/>
      <c r="G60" s="44"/>
      <c r="H60" s="44"/>
      <c r="I60" s="44"/>
      <c r="J60" s="44"/>
      <c r="K60" s="44"/>
      <c r="L60" s="44"/>
      <c r="M60" s="40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</row>
    <row r="61" spans="1:50" ht="15.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</row>
    <row r="62" spans="1:50" ht="15.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</row>
    <row r="63" spans="1:50" ht="15.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</row>
  </sheetData>
  <mergeCells count="3">
    <mergeCell ref="A1:M1"/>
    <mergeCell ref="D5:E5"/>
    <mergeCell ref="F5:L5"/>
  </mergeCells>
  <pageMargins left="0.75" right="0.75" top="1" bottom="1" header="0.5" footer="0.5"/>
  <pageSetup paperSize="9" scale="7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00"/>
  <sheetViews>
    <sheetView zoomScaleNormal="100" workbookViewId="0">
      <selection activeCell="C10" sqref="C10"/>
    </sheetView>
  </sheetViews>
  <sheetFormatPr defaultColWidth="10.90625" defaultRowHeight="12.6"/>
  <cols>
    <col min="1" max="1" width="4.6328125" customWidth="1"/>
    <col min="2" max="2" width="13.6328125" customWidth="1"/>
    <col min="3" max="3" width="12.36328125" customWidth="1"/>
    <col min="4" max="4" width="5.1796875" customWidth="1"/>
    <col min="5" max="5" width="15.81640625" customWidth="1"/>
    <col min="6" max="11" width="3.81640625" customWidth="1"/>
    <col min="12" max="12" width="5.36328125" customWidth="1"/>
    <col min="13" max="13" width="3.1796875" customWidth="1"/>
    <col min="14" max="14" width="3.36328125" customWidth="1"/>
    <col min="15" max="256" width="8.81640625" customWidth="1"/>
  </cols>
  <sheetData>
    <row r="1" spans="1:50" ht="20.399999999999999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6">
      <c r="A2" s="1"/>
      <c r="B2" s="1"/>
      <c r="C2" s="1"/>
      <c r="D2" s="1"/>
      <c r="E2" s="1"/>
      <c r="F2" s="1"/>
      <c r="G2" s="1"/>
      <c r="H2" s="1"/>
      <c r="I2" s="26" t="s">
        <v>60</v>
      </c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6">
      <c r="A3" s="1"/>
      <c r="B3" s="2" t="s">
        <v>49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6">
      <c r="A4" s="1"/>
      <c r="B4" s="2" t="s">
        <v>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6">
      <c r="A5" s="1"/>
      <c r="C5" s="16" t="s">
        <v>64</v>
      </c>
      <c r="D5" s="1"/>
      <c r="E5" s="1"/>
      <c r="F5" s="1"/>
      <c r="G5" s="1"/>
      <c r="H5" s="1"/>
      <c r="I5" s="1"/>
      <c r="J5" s="1"/>
      <c r="K5" s="1"/>
      <c r="L5" s="1"/>
      <c r="M5" s="6" t="s">
        <v>46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6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56" t="s">
        <v>7</v>
      </c>
      <c r="G6" s="57"/>
      <c r="H6" s="57"/>
      <c r="I6" s="57"/>
      <c r="J6" s="57"/>
      <c r="K6" s="57"/>
      <c r="L6" s="3" t="s">
        <v>8</v>
      </c>
      <c r="M6" s="6" t="s">
        <v>47</v>
      </c>
      <c r="N6" s="11" t="s">
        <v>48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6">
      <c r="A7" s="5" t="s">
        <v>50</v>
      </c>
      <c r="B7" s="8" t="s">
        <v>73</v>
      </c>
      <c r="C7" s="8" t="s">
        <v>142</v>
      </c>
      <c r="D7" s="9">
        <v>2001</v>
      </c>
      <c r="E7" s="10" t="s">
        <v>143</v>
      </c>
      <c r="F7" s="9">
        <v>92</v>
      </c>
      <c r="G7" s="9">
        <v>92</v>
      </c>
      <c r="H7" s="9">
        <v>92</v>
      </c>
      <c r="I7" s="9">
        <v>95</v>
      </c>
      <c r="J7" s="9">
        <v>97</v>
      </c>
      <c r="K7" s="9">
        <v>94</v>
      </c>
      <c r="L7" s="45">
        <v>562</v>
      </c>
      <c r="M7" s="6">
        <v>9</v>
      </c>
      <c r="N7" s="9" t="s">
        <v>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6">
      <c r="A8" s="5" t="s">
        <v>50</v>
      </c>
      <c r="B8" s="8" t="s">
        <v>144</v>
      </c>
      <c r="C8" s="8" t="s">
        <v>145</v>
      </c>
      <c r="D8" s="9">
        <v>2001</v>
      </c>
      <c r="E8" s="10" t="s">
        <v>84</v>
      </c>
      <c r="F8" s="9">
        <v>89</v>
      </c>
      <c r="G8" s="9">
        <v>88</v>
      </c>
      <c r="H8" s="9">
        <v>93</v>
      </c>
      <c r="I8" s="9">
        <v>93</v>
      </c>
      <c r="J8" s="9">
        <v>90</v>
      </c>
      <c r="K8" s="9">
        <v>88</v>
      </c>
      <c r="L8" s="45">
        <v>541</v>
      </c>
      <c r="M8" s="6">
        <v>10</v>
      </c>
      <c r="N8" s="9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6">
      <c r="A9" s="5" t="s">
        <v>50</v>
      </c>
      <c r="B9" s="8" t="s">
        <v>146</v>
      </c>
      <c r="C9" s="8" t="s">
        <v>147</v>
      </c>
      <c r="D9" s="9">
        <v>2004</v>
      </c>
      <c r="E9" s="10" t="s">
        <v>283</v>
      </c>
      <c r="F9" s="9">
        <v>90</v>
      </c>
      <c r="G9" s="9">
        <v>89</v>
      </c>
      <c r="H9" s="9">
        <v>93</v>
      </c>
      <c r="I9" s="9">
        <v>87</v>
      </c>
      <c r="J9" s="9">
        <v>88</v>
      </c>
      <c r="K9" s="9">
        <v>91</v>
      </c>
      <c r="L9" s="45">
        <v>538</v>
      </c>
      <c r="M9" s="6">
        <v>3</v>
      </c>
      <c r="N9" s="9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6">
      <c r="A10" s="5" t="s">
        <v>50</v>
      </c>
      <c r="B10" s="10" t="s">
        <v>149</v>
      </c>
      <c r="C10" s="10" t="s">
        <v>150</v>
      </c>
      <c r="D10" s="9">
        <v>2000</v>
      </c>
      <c r="E10" s="10" t="s">
        <v>84</v>
      </c>
      <c r="F10" s="9">
        <v>85</v>
      </c>
      <c r="G10" s="9">
        <v>89</v>
      </c>
      <c r="H10" s="9">
        <v>90</v>
      </c>
      <c r="I10" s="9">
        <v>89</v>
      </c>
      <c r="J10" s="9">
        <v>94</v>
      </c>
      <c r="K10" s="9">
        <v>89</v>
      </c>
      <c r="L10" s="45">
        <v>536</v>
      </c>
      <c r="M10" s="6">
        <v>9</v>
      </c>
      <c r="N10" s="9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6">
      <c r="A11" s="5" t="s">
        <v>50</v>
      </c>
      <c r="B11" s="10" t="s">
        <v>151</v>
      </c>
      <c r="C11" s="10" t="s">
        <v>152</v>
      </c>
      <c r="D11" s="9">
        <v>2003</v>
      </c>
      <c r="E11" s="10" t="s">
        <v>72</v>
      </c>
      <c r="F11" s="9">
        <v>91</v>
      </c>
      <c r="G11" s="9">
        <v>89</v>
      </c>
      <c r="H11" s="9">
        <v>81</v>
      </c>
      <c r="I11" s="9">
        <v>91</v>
      </c>
      <c r="J11" s="9">
        <v>88</v>
      </c>
      <c r="K11" s="9">
        <v>90</v>
      </c>
      <c r="L11" s="45">
        <v>530</v>
      </c>
      <c r="M11" s="6">
        <v>5</v>
      </c>
      <c r="N11" s="9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6">
      <c r="A12" s="5" t="s">
        <v>50</v>
      </c>
      <c r="B12" s="10" t="s">
        <v>153</v>
      </c>
      <c r="C12" s="10" t="s">
        <v>154</v>
      </c>
      <c r="D12" s="9">
        <v>2004</v>
      </c>
      <c r="E12" s="10" t="s">
        <v>72</v>
      </c>
      <c r="F12" s="9">
        <v>88</v>
      </c>
      <c r="G12" s="9">
        <v>89</v>
      </c>
      <c r="H12" s="9">
        <v>88</v>
      </c>
      <c r="I12" s="9">
        <v>90</v>
      </c>
      <c r="J12" s="9">
        <v>88</v>
      </c>
      <c r="K12" s="9">
        <v>86</v>
      </c>
      <c r="L12" s="45">
        <v>529</v>
      </c>
      <c r="M12" s="6">
        <v>4</v>
      </c>
      <c r="N12" s="9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6">
      <c r="A13" s="5" t="s">
        <v>50</v>
      </c>
      <c r="B13" s="10" t="s">
        <v>155</v>
      </c>
      <c r="C13" s="10" t="s">
        <v>156</v>
      </c>
      <c r="D13" s="9">
        <v>2002</v>
      </c>
      <c r="E13" s="10" t="s">
        <v>109</v>
      </c>
      <c r="F13" s="9">
        <v>93</v>
      </c>
      <c r="G13" s="9">
        <v>83</v>
      </c>
      <c r="H13" s="9">
        <v>86</v>
      </c>
      <c r="I13" s="9">
        <v>87</v>
      </c>
      <c r="J13" s="9">
        <v>84</v>
      </c>
      <c r="K13" s="9">
        <v>91</v>
      </c>
      <c r="L13" s="45">
        <v>524</v>
      </c>
      <c r="M13" s="6">
        <v>7</v>
      </c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6">
      <c r="A14" s="5" t="s">
        <v>50</v>
      </c>
      <c r="B14" s="10" t="s">
        <v>157</v>
      </c>
      <c r="C14" s="10" t="s">
        <v>158</v>
      </c>
      <c r="D14" s="9">
        <v>2001</v>
      </c>
      <c r="E14" s="10" t="s">
        <v>143</v>
      </c>
      <c r="F14" s="9">
        <v>89</v>
      </c>
      <c r="G14" s="9">
        <v>85</v>
      </c>
      <c r="H14" s="9">
        <v>89</v>
      </c>
      <c r="I14" s="9">
        <v>89</v>
      </c>
      <c r="J14" s="9">
        <v>84</v>
      </c>
      <c r="K14" s="9">
        <v>83</v>
      </c>
      <c r="L14" s="45">
        <v>519</v>
      </c>
      <c r="M14" s="6">
        <v>4</v>
      </c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6">
      <c r="A15" s="4" t="s">
        <v>17</v>
      </c>
      <c r="B15" s="10" t="s">
        <v>159</v>
      </c>
      <c r="C15" s="10" t="s">
        <v>160</v>
      </c>
      <c r="D15" s="9">
        <v>2006</v>
      </c>
      <c r="E15" s="10" t="s">
        <v>100</v>
      </c>
      <c r="F15" s="9">
        <v>85</v>
      </c>
      <c r="G15" s="9">
        <v>88</v>
      </c>
      <c r="H15" s="9">
        <v>83</v>
      </c>
      <c r="I15" s="9">
        <v>86</v>
      </c>
      <c r="J15" s="9">
        <v>88</v>
      </c>
      <c r="K15" s="9">
        <v>88</v>
      </c>
      <c r="L15" s="45">
        <v>518</v>
      </c>
      <c r="M15" s="6">
        <v>6</v>
      </c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6">
      <c r="A16" s="4" t="s">
        <v>18</v>
      </c>
      <c r="B16" s="10" t="s">
        <v>161</v>
      </c>
      <c r="C16" s="10" t="s">
        <v>162</v>
      </c>
      <c r="D16" s="9">
        <v>2000</v>
      </c>
      <c r="E16" s="10" t="s">
        <v>72</v>
      </c>
      <c r="F16" s="9">
        <v>85</v>
      </c>
      <c r="G16" s="9">
        <v>89</v>
      </c>
      <c r="H16" s="9">
        <v>88</v>
      </c>
      <c r="I16" s="9">
        <v>87</v>
      </c>
      <c r="J16" s="9">
        <v>83</v>
      </c>
      <c r="K16" s="9">
        <v>82</v>
      </c>
      <c r="L16" s="45">
        <v>514</v>
      </c>
      <c r="M16" s="6">
        <v>5</v>
      </c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6">
      <c r="A17" s="4" t="s">
        <v>19</v>
      </c>
      <c r="B17" s="10" t="s">
        <v>163</v>
      </c>
      <c r="C17" s="10" t="s">
        <v>164</v>
      </c>
      <c r="D17" s="9">
        <v>2003</v>
      </c>
      <c r="E17" s="10" t="s">
        <v>143</v>
      </c>
      <c r="F17" s="9">
        <v>85</v>
      </c>
      <c r="G17" s="9">
        <v>84</v>
      </c>
      <c r="H17" s="9">
        <v>86</v>
      </c>
      <c r="I17" s="9">
        <v>80</v>
      </c>
      <c r="J17" s="9">
        <v>79</v>
      </c>
      <c r="K17" s="9">
        <v>84</v>
      </c>
      <c r="L17" s="45">
        <v>498</v>
      </c>
      <c r="M17" s="6">
        <v>3</v>
      </c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6">
      <c r="A18" s="4" t="s">
        <v>20</v>
      </c>
      <c r="B18" s="10" t="s">
        <v>165</v>
      </c>
      <c r="C18" s="10" t="s">
        <v>166</v>
      </c>
      <c r="D18" s="9">
        <v>2005</v>
      </c>
      <c r="E18" s="10" t="s">
        <v>84</v>
      </c>
      <c r="F18" s="9">
        <v>87</v>
      </c>
      <c r="G18" s="9">
        <v>82</v>
      </c>
      <c r="H18" s="9">
        <v>82</v>
      </c>
      <c r="I18" s="9">
        <v>82</v>
      </c>
      <c r="J18" s="9">
        <v>84</v>
      </c>
      <c r="K18" s="9">
        <v>80</v>
      </c>
      <c r="L18" s="45">
        <v>497</v>
      </c>
      <c r="M18" s="6">
        <v>1</v>
      </c>
      <c r="N18" s="1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6">
      <c r="A19" s="4" t="s">
        <v>21</v>
      </c>
      <c r="B19" s="10" t="s">
        <v>167</v>
      </c>
      <c r="C19" s="10" t="s">
        <v>168</v>
      </c>
      <c r="D19" s="9">
        <v>2004</v>
      </c>
      <c r="E19" s="10" t="s">
        <v>84</v>
      </c>
      <c r="F19" s="9">
        <v>83</v>
      </c>
      <c r="G19" s="9">
        <v>83</v>
      </c>
      <c r="H19" s="9">
        <v>83</v>
      </c>
      <c r="I19" s="9">
        <v>88</v>
      </c>
      <c r="J19" s="9">
        <v>78</v>
      </c>
      <c r="K19" s="9">
        <v>79</v>
      </c>
      <c r="L19" s="45">
        <v>494</v>
      </c>
      <c r="M19" s="6">
        <v>5</v>
      </c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6">
      <c r="A20" s="4" t="s">
        <v>22</v>
      </c>
      <c r="B20" s="10" t="s">
        <v>169</v>
      </c>
      <c r="C20" s="10" t="s">
        <v>170</v>
      </c>
      <c r="D20" s="9">
        <v>2002</v>
      </c>
      <c r="E20" s="10" t="s">
        <v>109</v>
      </c>
      <c r="F20" s="9">
        <v>78</v>
      </c>
      <c r="G20" s="9">
        <v>86</v>
      </c>
      <c r="H20" s="9">
        <v>82</v>
      </c>
      <c r="I20" s="9">
        <v>75</v>
      </c>
      <c r="J20" s="9">
        <v>75</v>
      </c>
      <c r="K20" s="9">
        <v>83</v>
      </c>
      <c r="L20" s="45">
        <v>479</v>
      </c>
      <c r="M20" s="6">
        <v>2</v>
      </c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6">
      <c r="A21" s="4" t="s">
        <v>23</v>
      </c>
      <c r="B21" s="10" t="s">
        <v>171</v>
      </c>
      <c r="C21" s="10" t="s">
        <v>172</v>
      </c>
      <c r="D21" s="9">
        <v>2002</v>
      </c>
      <c r="E21" s="10" t="s">
        <v>84</v>
      </c>
      <c r="F21" s="9">
        <v>81</v>
      </c>
      <c r="G21" s="9">
        <v>82</v>
      </c>
      <c r="H21" s="9">
        <v>78</v>
      </c>
      <c r="I21" s="9">
        <v>77</v>
      </c>
      <c r="J21" s="9">
        <v>80</v>
      </c>
      <c r="K21" s="9">
        <v>78</v>
      </c>
      <c r="L21" s="45">
        <v>476</v>
      </c>
      <c r="M21" s="6">
        <v>4</v>
      </c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6">
      <c r="A22" s="4" t="s">
        <v>24</v>
      </c>
      <c r="B22" s="10" t="s">
        <v>173</v>
      </c>
      <c r="C22" s="10" t="s">
        <v>174</v>
      </c>
      <c r="D22" s="9">
        <v>2005</v>
      </c>
      <c r="E22" s="10" t="s">
        <v>175</v>
      </c>
      <c r="F22" s="9">
        <v>79</v>
      </c>
      <c r="G22" s="9">
        <v>74</v>
      </c>
      <c r="H22" s="9">
        <v>75</v>
      </c>
      <c r="I22" s="9">
        <v>85</v>
      </c>
      <c r="J22" s="9">
        <v>73</v>
      </c>
      <c r="K22" s="9">
        <v>85</v>
      </c>
      <c r="L22" s="45">
        <v>471</v>
      </c>
      <c r="M22" s="6">
        <v>5</v>
      </c>
      <c r="N22" s="1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6">
      <c r="A23" s="4" t="s">
        <v>25</v>
      </c>
      <c r="B23" s="10" t="s">
        <v>176</v>
      </c>
      <c r="C23" s="10" t="s">
        <v>177</v>
      </c>
      <c r="D23" s="9">
        <v>2005</v>
      </c>
      <c r="E23" s="10" t="s">
        <v>84</v>
      </c>
      <c r="F23" s="9">
        <v>74</v>
      </c>
      <c r="G23" s="9">
        <v>73</v>
      </c>
      <c r="H23" s="9">
        <v>82</v>
      </c>
      <c r="I23" s="9">
        <v>80</v>
      </c>
      <c r="J23" s="9">
        <v>79</v>
      </c>
      <c r="K23" s="9">
        <v>82</v>
      </c>
      <c r="L23" s="45">
        <v>470</v>
      </c>
      <c r="M23" s="6">
        <v>7</v>
      </c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6">
      <c r="A24" s="4" t="s">
        <v>26</v>
      </c>
      <c r="B24" s="10" t="s">
        <v>178</v>
      </c>
      <c r="C24" s="10" t="s">
        <v>179</v>
      </c>
      <c r="D24" s="9">
        <v>2003</v>
      </c>
      <c r="E24" s="10" t="s">
        <v>84</v>
      </c>
      <c r="F24" s="9">
        <v>70</v>
      </c>
      <c r="G24" s="9">
        <v>76</v>
      </c>
      <c r="H24" s="9">
        <v>77</v>
      </c>
      <c r="I24" s="9">
        <v>79</v>
      </c>
      <c r="J24" s="9">
        <v>76</v>
      </c>
      <c r="K24" s="9">
        <v>87</v>
      </c>
      <c r="L24" s="45">
        <v>465</v>
      </c>
      <c r="M24" s="6">
        <v>4</v>
      </c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6">
      <c r="A25" s="4" t="s">
        <v>27</v>
      </c>
      <c r="B25" s="10" t="s">
        <v>180</v>
      </c>
      <c r="C25" s="10" t="s">
        <v>181</v>
      </c>
      <c r="D25" s="9">
        <v>2005</v>
      </c>
      <c r="E25" s="10" t="s">
        <v>84</v>
      </c>
      <c r="F25" s="9">
        <v>83</v>
      </c>
      <c r="G25" s="9">
        <v>80</v>
      </c>
      <c r="H25" s="9">
        <v>75</v>
      </c>
      <c r="I25" s="9">
        <v>78</v>
      </c>
      <c r="J25" s="9">
        <v>76</v>
      </c>
      <c r="K25" s="9">
        <v>71</v>
      </c>
      <c r="L25" s="45">
        <v>463</v>
      </c>
      <c r="M25" s="6">
        <v>5</v>
      </c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6">
      <c r="A26" s="4" t="s">
        <v>28</v>
      </c>
      <c r="B26" s="10" t="s">
        <v>155</v>
      </c>
      <c r="C26" s="10" t="s">
        <v>182</v>
      </c>
      <c r="D26" s="9">
        <v>2003</v>
      </c>
      <c r="E26" s="10" t="s">
        <v>84</v>
      </c>
      <c r="F26" s="9">
        <v>71</v>
      </c>
      <c r="G26" s="9">
        <v>78</v>
      </c>
      <c r="H26" s="9">
        <v>78</v>
      </c>
      <c r="I26" s="9">
        <v>76</v>
      </c>
      <c r="J26" s="9">
        <v>79</v>
      </c>
      <c r="K26" s="9">
        <v>79</v>
      </c>
      <c r="L26" s="45">
        <v>461</v>
      </c>
      <c r="M26" s="6">
        <v>3</v>
      </c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6">
      <c r="A27" s="4" t="s">
        <v>29</v>
      </c>
      <c r="B27" s="10" t="s">
        <v>183</v>
      </c>
      <c r="C27" s="10" t="s">
        <v>184</v>
      </c>
      <c r="D27" s="9">
        <v>2005</v>
      </c>
      <c r="E27" s="10" t="s">
        <v>84</v>
      </c>
      <c r="F27" s="9">
        <v>73</v>
      </c>
      <c r="G27" s="9">
        <v>83</v>
      </c>
      <c r="H27" s="9">
        <v>79</v>
      </c>
      <c r="I27" s="9">
        <v>77</v>
      </c>
      <c r="J27" s="9">
        <v>79</v>
      </c>
      <c r="K27" s="9">
        <v>68</v>
      </c>
      <c r="L27" s="45">
        <v>459</v>
      </c>
      <c r="M27" s="6">
        <v>7</v>
      </c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6">
      <c r="A28" s="4" t="s">
        <v>30</v>
      </c>
      <c r="B28" s="10" t="s">
        <v>185</v>
      </c>
      <c r="C28" s="10" t="s">
        <v>186</v>
      </c>
      <c r="D28" s="9">
        <v>2006</v>
      </c>
      <c r="E28" s="10" t="s">
        <v>84</v>
      </c>
      <c r="F28" s="9">
        <v>83</v>
      </c>
      <c r="G28" s="9">
        <v>85</v>
      </c>
      <c r="H28" s="9">
        <v>71</v>
      </c>
      <c r="I28" s="9">
        <v>79</v>
      </c>
      <c r="J28" s="9">
        <v>71</v>
      </c>
      <c r="K28" s="9">
        <v>70</v>
      </c>
      <c r="L28" s="45">
        <v>459</v>
      </c>
      <c r="M28" s="6">
        <v>5</v>
      </c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6">
      <c r="A29" s="4" t="s">
        <v>31</v>
      </c>
      <c r="B29" s="10" t="s">
        <v>187</v>
      </c>
      <c r="C29" s="10" t="s">
        <v>188</v>
      </c>
      <c r="D29" s="9">
        <v>2005</v>
      </c>
      <c r="E29" s="10" t="s">
        <v>175</v>
      </c>
      <c r="F29" s="9">
        <v>73</v>
      </c>
      <c r="G29" s="9">
        <v>65</v>
      </c>
      <c r="H29" s="9">
        <v>84</v>
      </c>
      <c r="I29" s="9">
        <v>81</v>
      </c>
      <c r="J29" s="9">
        <v>76</v>
      </c>
      <c r="K29" s="9">
        <v>65</v>
      </c>
      <c r="L29" s="45">
        <v>444</v>
      </c>
      <c r="M29" s="6">
        <v>8</v>
      </c>
      <c r="N29" s="1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6">
      <c r="A30" s="4" t="s">
        <v>32</v>
      </c>
      <c r="B30" s="10" t="s">
        <v>189</v>
      </c>
      <c r="C30" s="10" t="s">
        <v>190</v>
      </c>
      <c r="D30" s="9">
        <v>2005</v>
      </c>
      <c r="E30" s="10" t="s">
        <v>84</v>
      </c>
      <c r="F30" s="9">
        <v>75</v>
      </c>
      <c r="G30" s="9">
        <v>70</v>
      </c>
      <c r="H30" s="9">
        <v>79</v>
      </c>
      <c r="I30" s="9">
        <v>71</v>
      </c>
      <c r="J30" s="9">
        <v>67</v>
      </c>
      <c r="K30" s="9">
        <v>74</v>
      </c>
      <c r="L30" s="45">
        <v>436</v>
      </c>
      <c r="M30" s="6">
        <v>4</v>
      </c>
      <c r="N30" s="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6">
      <c r="A31" s="39" t="s">
        <v>36</v>
      </c>
      <c r="B31" s="10" t="s">
        <v>191</v>
      </c>
      <c r="C31" s="10" t="s">
        <v>188</v>
      </c>
      <c r="D31" s="9">
        <v>2006</v>
      </c>
      <c r="E31" s="10" t="s">
        <v>175</v>
      </c>
      <c r="F31" s="9">
        <v>61</v>
      </c>
      <c r="G31" s="9">
        <v>73</v>
      </c>
      <c r="H31" s="9">
        <v>71</v>
      </c>
      <c r="I31" s="9">
        <v>82</v>
      </c>
      <c r="J31" s="9">
        <v>75</v>
      </c>
      <c r="K31" s="9">
        <v>72</v>
      </c>
      <c r="L31" s="9">
        <v>434</v>
      </c>
      <c r="M31" s="6">
        <v>3</v>
      </c>
      <c r="N31" s="1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F6:K6"/>
    <mergeCell ref="A1:N1"/>
  </mergeCells>
  <pageMargins left="0.75" right="0.75" top="1" bottom="1" header="0.5" footer="0.5"/>
  <pageSetup paperSize="9" scale="8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64"/>
  <sheetViews>
    <sheetView zoomScaleNormal="100" workbookViewId="0">
      <selection activeCell="H55" sqref="H55"/>
    </sheetView>
  </sheetViews>
  <sheetFormatPr defaultColWidth="9" defaultRowHeight="12.6"/>
  <cols>
    <col min="1" max="1" width="4.1796875" style="24" customWidth="1"/>
    <col min="2" max="2" width="13.1796875" style="24" customWidth="1"/>
    <col min="3" max="3" width="16.6328125" style="24" customWidth="1"/>
    <col min="4" max="13" width="5" style="24" customWidth="1"/>
    <col min="14" max="14" width="4" style="24" customWidth="1"/>
    <col min="15" max="16384" width="9" style="24"/>
  </cols>
  <sheetData>
    <row r="1" spans="1:50" ht="20.399999999999999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17.399999999999999">
      <c r="A2" s="23"/>
      <c r="B2" s="25" t="s">
        <v>54</v>
      </c>
      <c r="C2" s="23"/>
      <c r="D2" s="23"/>
      <c r="E2" s="23"/>
      <c r="F2" s="23"/>
      <c r="G2" s="23"/>
      <c r="H2" s="23"/>
      <c r="I2" s="23"/>
      <c r="J2" s="26" t="s">
        <v>60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ht="15.6">
      <c r="A3" s="23"/>
      <c r="B3" s="26" t="s">
        <v>35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</row>
    <row r="4" spans="1:50" ht="15.6">
      <c r="A4" s="23"/>
      <c r="B4" s="23"/>
      <c r="C4" s="27" t="s">
        <v>57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5.6">
      <c r="A5" s="35" t="s">
        <v>2</v>
      </c>
      <c r="B5" s="35" t="s">
        <v>55</v>
      </c>
      <c r="C5" s="35" t="s">
        <v>6</v>
      </c>
      <c r="D5" s="53" t="s">
        <v>7</v>
      </c>
      <c r="E5" s="53"/>
      <c r="F5" s="53" t="s">
        <v>56</v>
      </c>
      <c r="G5" s="53"/>
      <c r="H5" s="53"/>
      <c r="I5" s="53"/>
      <c r="J5" s="53"/>
      <c r="K5" s="53"/>
      <c r="L5" s="53"/>
      <c r="M5" s="35" t="s">
        <v>8</v>
      </c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</row>
    <row r="6" spans="1:50" ht="15.6">
      <c r="A6" s="28" t="s">
        <v>9</v>
      </c>
      <c r="B6" s="26" t="s">
        <v>195</v>
      </c>
      <c r="C6" s="29" t="s">
        <v>72</v>
      </c>
      <c r="D6" s="41">
        <f>SUM(D7:D11)</f>
        <v>47.8</v>
      </c>
      <c r="E6" s="41">
        <f>D6+SUM(E7:E11)</f>
        <v>91.7</v>
      </c>
      <c r="F6" s="41">
        <f>E6+SUM(F7:F11)</f>
        <v>108.7</v>
      </c>
      <c r="G6" s="41">
        <f t="shared" ref="G6:K6" si="0">F6+SUM(G7:G11)</f>
        <v>128.5</v>
      </c>
      <c r="H6" s="41">
        <f t="shared" si="0"/>
        <v>149.80000000000001</v>
      </c>
      <c r="I6" s="41">
        <f t="shared" si="0"/>
        <v>168.4</v>
      </c>
      <c r="J6" s="41">
        <f t="shared" si="0"/>
        <v>186.60000000000002</v>
      </c>
      <c r="K6" s="41">
        <f t="shared" si="0"/>
        <v>205.3</v>
      </c>
      <c r="L6" s="42"/>
      <c r="M6" s="41">
        <f>K6+L7+L8</f>
        <v>224.3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ht="15.6">
      <c r="A7" s="23"/>
      <c r="B7" s="31" t="s">
        <v>300</v>
      </c>
      <c r="C7" s="23"/>
      <c r="D7" s="43">
        <v>8.8000000000000007</v>
      </c>
      <c r="E7" s="43">
        <v>7.5</v>
      </c>
      <c r="F7" s="43">
        <v>8.9</v>
      </c>
      <c r="G7" s="43">
        <v>9.6</v>
      </c>
      <c r="H7" s="43">
        <v>10.5</v>
      </c>
      <c r="I7" s="43">
        <v>8.6</v>
      </c>
      <c r="J7" s="43">
        <v>9.3000000000000007</v>
      </c>
      <c r="K7" s="43">
        <v>9.4</v>
      </c>
      <c r="L7" s="43">
        <v>9.6999999999999993</v>
      </c>
      <c r="M7" s="40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ht="15.6">
      <c r="A8" s="23"/>
      <c r="B8" s="23"/>
      <c r="C8" s="23"/>
      <c r="D8" s="43">
        <v>10.6</v>
      </c>
      <c r="E8" s="43">
        <v>9.3000000000000007</v>
      </c>
      <c r="F8" s="43">
        <v>8.1</v>
      </c>
      <c r="G8" s="43">
        <v>10.199999999999999</v>
      </c>
      <c r="H8" s="43">
        <v>10.8</v>
      </c>
      <c r="I8" s="43">
        <v>10</v>
      </c>
      <c r="J8" s="43">
        <v>8.9</v>
      </c>
      <c r="K8" s="43">
        <v>9.3000000000000007</v>
      </c>
      <c r="L8" s="43">
        <v>9.3000000000000007</v>
      </c>
      <c r="M8" s="40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ht="15.6">
      <c r="A9" s="23"/>
      <c r="B9" s="23"/>
      <c r="C9" s="23"/>
      <c r="D9" s="43">
        <v>9.6999999999999993</v>
      </c>
      <c r="E9" s="43">
        <v>8.9</v>
      </c>
      <c r="F9" s="44"/>
      <c r="G9" s="44"/>
      <c r="H9" s="44"/>
      <c r="I9" s="44"/>
      <c r="J9" s="44"/>
      <c r="K9" s="44"/>
      <c r="L9" s="44"/>
      <c r="M9" s="40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ht="15.6">
      <c r="A10" s="23"/>
      <c r="B10" s="23"/>
      <c r="C10" s="23"/>
      <c r="D10" s="43">
        <v>10</v>
      </c>
      <c r="E10" s="43">
        <v>9</v>
      </c>
      <c r="F10" s="44"/>
      <c r="G10" s="44"/>
      <c r="H10" s="44"/>
      <c r="I10" s="44"/>
      <c r="J10" s="44"/>
      <c r="K10" s="44"/>
      <c r="L10" s="44"/>
      <c r="M10" s="40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</row>
    <row r="11" spans="1:50" ht="15.6">
      <c r="D11" s="43">
        <v>8.6999999999999993</v>
      </c>
      <c r="E11" s="43">
        <v>9.1999999999999993</v>
      </c>
      <c r="F11" s="44"/>
      <c r="G11" s="44"/>
      <c r="H11" s="44"/>
      <c r="I11" s="44"/>
      <c r="J11" s="44"/>
      <c r="K11" s="44"/>
      <c r="L11" s="44"/>
      <c r="M11" s="40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ht="15.6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</row>
    <row r="13" spans="1:50" ht="15.6">
      <c r="A13" s="28" t="s">
        <v>10</v>
      </c>
      <c r="B13" s="26" t="s">
        <v>193</v>
      </c>
      <c r="C13" s="29" t="s">
        <v>69</v>
      </c>
      <c r="D13" s="41" t="s">
        <v>302</v>
      </c>
      <c r="E13" s="41" t="s">
        <v>303</v>
      </c>
      <c r="F13" s="41" t="s">
        <v>304</v>
      </c>
      <c r="G13" s="41" t="s">
        <v>305</v>
      </c>
      <c r="H13" s="41" t="s">
        <v>306</v>
      </c>
      <c r="I13" s="41" t="s">
        <v>307</v>
      </c>
      <c r="J13" s="41" t="s">
        <v>308</v>
      </c>
      <c r="K13" s="41" t="s">
        <v>309</v>
      </c>
      <c r="L13" s="42"/>
      <c r="M13" s="41" t="s">
        <v>310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ht="15.6">
      <c r="A14" s="23"/>
      <c r="B14" s="31" t="s">
        <v>311</v>
      </c>
      <c r="C14" s="23"/>
      <c r="D14" s="43" t="s">
        <v>276</v>
      </c>
      <c r="E14" s="43" t="s">
        <v>262</v>
      </c>
      <c r="F14" s="43" t="s">
        <v>298</v>
      </c>
      <c r="G14" s="43" t="s">
        <v>260</v>
      </c>
      <c r="H14" s="43" t="s">
        <v>269</v>
      </c>
      <c r="I14" s="43" t="s">
        <v>261</v>
      </c>
      <c r="J14" s="43" t="s">
        <v>301</v>
      </c>
      <c r="K14" s="43" t="s">
        <v>273</v>
      </c>
      <c r="L14" s="43" t="s">
        <v>258</v>
      </c>
      <c r="M14" s="40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15.6">
      <c r="A15" s="23"/>
      <c r="B15" s="23"/>
      <c r="C15" s="23"/>
      <c r="D15" s="43" t="s">
        <v>262</v>
      </c>
      <c r="E15" s="43" t="s">
        <v>272</v>
      </c>
      <c r="F15" s="43" t="s">
        <v>279</v>
      </c>
      <c r="G15" s="43" t="s">
        <v>262</v>
      </c>
      <c r="H15" s="43" t="s">
        <v>275</v>
      </c>
      <c r="I15" s="43" t="s">
        <v>260</v>
      </c>
      <c r="J15" s="43" t="s">
        <v>268</v>
      </c>
      <c r="K15" s="43" t="s">
        <v>279</v>
      </c>
      <c r="L15" s="43" t="s">
        <v>288</v>
      </c>
      <c r="M15" s="40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5.6">
      <c r="D16" s="43" t="s">
        <v>258</v>
      </c>
      <c r="E16" s="43" t="s">
        <v>275</v>
      </c>
      <c r="F16" s="44"/>
      <c r="G16" s="44"/>
      <c r="H16" s="44"/>
      <c r="I16" s="44"/>
      <c r="J16" s="44"/>
      <c r="K16" s="44"/>
      <c r="L16" s="44"/>
      <c r="M16" s="40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</row>
    <row r="17" spans="1:50" ht="15.6">
      <c r="D17" s="43" t="s">
        <v>291</v>
      </c>
      <c r="E17" s="43" t="s">
        <v>270</v>
      </c>
      <c r="F17" s="44"/>
      <c r="G17" s="44"/>
      <c r="H17" s="44"/>
      <c r="I17" s="44"/>
      <c r="J17" s="44"/>
      <c r="K17" s="44"/>
      <c r="L17" s="44"/>
      <c r="M17" s="40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 ht="15.6">
      <c r="A18" s="23"/>
      <c r="B18" s="23"/>
      <c r="C18" s="23"/>
      <c r="D18" s="43" t="s">
        <v>263</v>
      </c>
      <c r="E18" s="43" t="s">
        <v>264</v>
      </c>
      <c r="F18" s="44"/>
      <c r="G18" s="44"/>
      <c r="H18" s="44"/>
      <c r="I18" s="44"/>
      <c r="J18" s="44"/>
      <c r="K18" s="44"/>
      <c r="L18" s="44"/>
      <c r="M18" s="4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</row>
    <row r="19" spans="1:50" ht="15.6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</row>
    <row r="20" spans="1:50" ht="15.6">
      <c r="A20" s="28" t="s">
        <v>11</v>
      </c>
      <c r="B20" s="26" t="s">
        <v>93</v>
      </c>
      <c r="C20" s="29" t="s">
        <v>175</v>
      </c>
      <c r="D20" s="41" t="s">
        <v>312</v>
      </c>
      <c r="E20" s="41" t="s">
        <v>313</v>
      </c>
      <c r="F20" s="41" t="s">
        <v>314</v>
      </c>
      <c r="G20" s="41" t="s">
        <v>315</v>
      </c>
      <c r="H20" s="41" t="s">
        <v>316</v>
      </c>
      <c r="I20" s="41" t="s">
        <v>317</v>
      </c>
      <c r="J20" s="41" t="s">
        <v>318</v>
      </c>
      <c r="K20" s="41"/>
      <c r="L20" s="42"/>
      <c r="M20" s="41" t="s">
        <v>319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1:50" ht="15.6">
      <c r="A21" s="23"/>
      <c r="B21" s="31" t="s">
        <v>349</v>
      </c>
      <c r="C21" s="23"/>
      <c r="D21" s="43" t="s">
        <v>275</v>
      </c>
      <c r="E21" s="43" t="s">
        <v>281</v>
      </c>
      <c r="F21" s="43" t="s">
        <v>277</v>
      </c>
      <c r="G21" s="43" t="s">
        <v>267</v>
      </c>
      <c r="H21" s="43" t="s">
        <v>270</v>
      </c>
      <c r="I21" s="43" t="s">
        <v>301</v>
      </c>
      <c r="J21" s="43" t="s">
        <v>279</v>
      </c>
      <c r="K21" s="43" t="s">
        <v>270</v>
      </c>
      <c r="L21" s="43"/>
      <c r="M21" s="40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0" ht="15.6">
      <c r="A22" s="23"/>
      <c r="B22" s="23"/>
      <c r="C22" s="23"/>
      <c r="D22" s="43" t="s">
        <v>272</v>
      </c>
      <c r="E22" s="43" t="s">
        <v>270</v>
      </c>
      <c r="F22" s="43" t="s">
        <v>277</v>
      </c>
      <c r="G22" s="43" t="s">
        <v>287</v>
      </c>
      <c r="H22" s="43" t="s">
        <v>275</v>
      </c>
      <c r="I22" s="43" t="s">
        <v>264</v>
      </c>
      <c r="J22" s="43" t="s">
        <v>268</v>
      </c>
      <c r="K22" s="43" t="s">
        <v>261</v>
      </c>
      <c r="L22" s="43"/>
      <c r="M22" s="40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1:50" ht="15.6">
      <c r="A23" s="23"/>
      <c r="B23" s="23"/>
      <c r="C23" s="23"/>
      <c r="D23" s="43" t="s">
        <v>268</v>
      </c>
      <c r="E23" s="43" t="s">
        <v>259</v>
      </c>
      <c r="F23" s="44"/>
      <c r="G23" s="44"/>
      <c r="H23" s="44"/>
      <c r="I23" s="44"/>
      <c r="J23" s="44"/>
      <c r="K23" s="44"/>
      <c r="L23" s="44"/>
      <c r="M23" s="40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1:50" ht="15.6">
      <c r="A24" s="23"/>
      <c r="B24" s="23"/>
      <c r="C24" s="26"/>
      <c r="D24" s="43" t="s">
        <v>262</v>
      </c>
      <c r="E24" s="43" t="s">
        <v>266</v>
      </c>
      <c r="F24" s="44"/>
      <c r="G24" s="44"/>
      <c r="H24" s="44"/>
      <c r="I24" s="44"/>
      <c r="J24" s="44"/>
      <c r="K24" s="44"/>
      <c r="L24" s="44"/>
      <c r="M24" s="40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 ht="15.6">
      <c r="A25" s="23"/>
      <c r="B25" s="23"/>
      <c r="C25" s="23"/>
      <c r="D25" s="43" t="s">
        <v>285</v>
      </c>
      <c r="E25" s="43" t="s">
        <v>274</v>
      </c>
      <c r="F25" s="44"/>
      <c r="G25" s="44"/>
      <c r="H25" s="44"/>
      <c r="I25" s="44"/>
      <c r="J25" s="44"/>
      <c r="K25" s="44"/>
      <c r="L25" s="44"/>
      <c r="M25" s="40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1:50" ht="15.6">
      <c r="A26" s="23"/>
      <c r="B26" s="23"/>
      <c r="C26" s="2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 ht="15.6">
      <c r="A27" s="30" t="s">
        <v>12</v>
      </c>
      <c r="B27" s="23" t="s">
        <v>199</v>
      </c>
      <c r="C27" s="29" t="s">
        <v>81</v>
      </c>
      <c r="D27" s="41" t="s">
        <v>320</v>
      </c>
      <c r="E27" s="41" t="s">
        <v>321</v>
      </c>
      <c r="F27" s="41" t="s">
        <v>322</v>
      </c>
      <c r="G27" s="41" t="s">
        <v>323</v>
      </c>
      <c r="H27" s="41" t="s">
        <v>324</v>
      </c>
      <c r="I27" s="41" t="s">
        <v>325</v>
      </c>
      <c r="J27" s="41"/>
      <c r="K27" s="41"/>
      <c r="L27" s="42"/>
      <c r="M27" s="41" t="s">
        <v>326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ht="15.6">
      <c r="A28" s="23"/>
      <c r="B28" s="29" t="s">
        <v>350</v>
      </c>
      <c r="C28" s="23"/>
      <c r="D28" s="43" t="s">
        <v>268</v>
      </c>
      <c r="E28" s="43" t="s">
        <v>285</v>
      </c>
      <c r="F28" s="43" t="s">
        <v>284</v>
      </c>
      <c r="G28" s="43" t="s">
        <v>291</v>
      </c>
      <c r="H28" s="43" t="s">
        <v>280</v>
      </c>
      <c r="I28" s="43" t="s">
        <v>327</v>
      </c>
      <c r="J28" s="43" t="s">
        <v>281</v>
      </c>
      <c r="K28" s="43"/>
      <c r="L28" s="43"/>
      <c r="M28" s="40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 ht="15.6">
      <c r="A29" s="23"/>
      <c r="B29" s="23"/>
      <c r="C29" s="23"/>
      <c r="D29" s="43" t="s">
        <v>284</v>
      </c>
      <c r="E29" s="43" t="s">
        <v>265</v>
      </c>
      <c r="F29" s="43" t="s">
        <v>279</v>
      </c>
      <c r="G29" s="43" t="s">
        <v>285</v>
      </c>
      <c r="H29" s="43" t="s">
        <v>263</v>
      </c>
      <c r="I29" s="43" t="s">
        <v>264</v>
      </c>
      <c r="J29" s="43" t="s">
        <v>262</v>
      </c>
      <c r="K29" s="43"/>
      <c r="L29" s="43"/>
      <c r="M29" s="40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</row>
    <row r="30" spans="1:50" ht="15.6">
      <c r="A30" s="23"/>
      <c r="B30" s="23"/>
      <c r="C30" s="23"/>
      <c r="D30" s="43" t="s">
        <v>274</v>
      </c>
      <c r="E30" s="43" t="s">
        <v>275</v>
      </c>
      <c r="F30" s="44"/>
      <c r="G30" s="44"/>
      <c r="H30" s="44"/>
      <c r="I30" s="44"/>
      <c r="J30" s="44"/>
      <c r="K30" s="44"/>
      <c r="L30" s="44"/>
      <c r="M30" s="40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 ht="15.6">
      <c r="A31" s="23"/>
      <c r="B31" s="23"/>
      <c r="C31" s="23"/>
      <c r="D31" s="43" t="s">
        <v>260</v>
      </c>
      <c r="E31" s="43" t="s">
        <v>267</v>
      </c>
      <c r="F31" s="44"/>
      <c r="G31" s="44"/>
      <c r="H31" s="44"/>
      <c r="I31" s="44"/>
      <c r="J31" s="44"/>
      <c r="K31" s="44"/>
      <c r="L31" s="44"/>
      <c r="M31" s="40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</row>
    <row r="32" spans="1:50" ht="15.6">
      <c r="A32" s="23"/>
      <c r="B32" s="23"/>
      <c r="C32" s="23"/>
      <c r="D32" s="43" t="s">
        <v>277</v>
      </c>
      <c r="E32" s="43" t="s">
        <v>274</v>
      </c>
      <c r="F32" s="44"/>
      <c r="G32" s="44"/>
      <c r="H32" s="44"/>
      <c r="I32" s="44"/>
      <c r="J32" s="44"/>
      <c r="K32" s="44"/>
      <c r="L32" s="44"/>
      <c r="M32" s="40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 ht="15.6">
      <c r="A33" s="23"/>
      <c r="B33" s="23"/>
      <c r="C33" s="2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15.6">
      <c r="A34" s="30" t="s">
        <v>13</v>
      </c>
      <c r="B34" s="23" t="s">
        <v>351</v>
      </c>
      <c r="C34" s="29" t="s">
        <v>69</v>
      </c>
      <c r="D34" s="41" t="s">
        <v>328</v>
      </c>
      <c r="E34" s="41" t="s">
        <v>329</v>
      </c>
      <c r="F34" s="41" t="s">
        <v>330</v>
      </c>
      <c r="G34" s="41" t="s">
        <v>331</v>
      </c>
      <c r="H34" s="41" t="s">
        <v>332</v>
      </c>
      <c r="I34" s="41"/>
      <c r="J34" s="41"/>
      <c r="K34" s="41"/>
      <c r="L34" s="42"/>
      <c r="M34" s="41" t="s">
        <v>333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15.6">
      <c r="A35" s="23"/>
      <c r="B35" s="29" t="s">
        <v>352</v>
      </c>
      <c r="C35" s="23"/>
      <c r="D35" s="43" t="s">
        <v>265</v>
      </c>
      <c r="E35" s="43" t="s">
        <v>294</v>
      </c>
      <c r="F35" s="43" t="s">
        <v>285</v>
      </c>
      <c r="G35" s="43" t="s">
        <v>272</v>
      </c>
      <c r="H35" s="43" t="s">
        <v>273</v>
      </c>
      <c r="I35" s="43" t="s">
        <v>277</v>
      </c>
      <c r="J35" s="43"/>
      <c r="K35" s="43"/>
      <c r="L35" s="43"/>
      <c r="M35" s="4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15.6">
      <c r="A36" s="23"/>
      <c r="B36" s="23"/>
      <c r="C36" s="23"/>
      <c r="D36" s="43" t="s">
        <v>275</v>
      </c>
      <c r="E36" s="43" t="s">
        <v>298</v>
      </c>
      <c r="F36" s="43" t="s">
        <v>265</v>
      </c>
      <c r="G36" s="43" t="s">
        <v>299</v>
      </c>
      <c r="H36" s="43" t="s">
        <v>269</v>
      </c>
      <c r="I36" s="43" t="s">
        <v>258</v>
      </c>
      <c r="J36" s="43"/>
      <c r="K36" s="43"/>
      <c r="L36" s="43"/>
      <c r="M36" s="4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15.6">
      <c r="A37" s="23"/>
      <c r="B37" s="23"/>
      <c r="C37" s="23"/>
      <c r="D37" s="43" t="s">
        <v>269</v>
      </c>
      <c r="E37" s="43" t="s">
        <v>262</v>
      </c>
      <c r="F37" s="44"/>
      <c r="G37" s="44"/>
      <c r="H37" s="44"/>
      <c r="I37" s="44"/>
      <c r="J37" s="44"/>
      <c r="K37" s="44"/>
      <c r="L37" s="44"/>
      <c r="M37" s="4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15.6">
      <c r="A38" s="23"/>
      <c r="B38" s="23"/>
      <c r="C38" s="23"/>
      <c r="D38" s="43" t="s">
        <v>265</v>
      </c>
      <c r="E38" s="43" t="s">
        <v>334</v>
      </c>
      <c r="F38" s="44"/>
      <c r="G38" s="44"/>
      <c r="H38" s="44"/>
      <c r="I38" s="44"/>
      <c r="J38" s="44"/>
      <c r="K38" s="44"/>
      <c r="L38" s="44"/>
      <c r="M38" s="4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 ht="15.6">
      <c r="A39" s="23"/>
      <c r="B39" s="23"/>
      <c r="C39" s="23"/>
      <c r="D39" s="43" t="s">
        <v>280</v>
      </c>
      <c r="E39" s="43" t="s">
        <v>261</v>
      </c>
      <c r="F39" s="44"/>
      <c r="G39" s="44"/>
      <c r="H39" s="44"/>
      <c r="I39" s="44"/>
      <c r="J39" s="44"/>
      <c r="K39" s="44"/>
      <c r="L39" s="44"/>
      <c r="M39" s="40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</row>
    <row r="40" spans="1:50" ht="15.6">
      <c r="A40" s="23"/>
      <c r="B40" s="23"/>
      <c r="C40" s="23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 ht="15.6">
      <c r="A41" s="30" t="s">
        <v>14</v>
      </c>
      <c r="B41" s="23" t="s">
        <v>203</v>
      </c>
      <c r="C41" s="29" t="s">
        <v>81</v>
      </c>
      <c r="D41" s="41" t="s">
        <v>335</v>
      </c>
      <c r="E41" s="41" t="s">
        <v>336</v>
      </c>
      <c r="F41" s="41" t="s">
        <v>337</v>
      </c>
      <c r="G41" s="41" t="s">
        <v>338</v>
      </c>
      <c r="H41" s="41"/>
      <c r="I41" s="41"/>
      <c r="J41" s="41"/>
      <c r="K41" s="41"/>
      <c r="L41" s="42"/>
      <c r="M41" s="41" t="s">
        <v>339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</row>
    <row r="42" spans="1:50" ht="15.6">
      <c r="A42" s="23"/>
      <c r="B42" s="29" t="s">
        <v>353</v>
      </c>
      <c r="C42" s="23"/>
      <c r="D42" s="43" t="s">
        <v>284</v>
      </c>
      <c r="E42" s="43" t="s">
        <v>275</v>
      </c>
      <c r="F42" s="43" t="s">
        <v>287</v>
      </c>
      <c r="G42" s="43" t="s">
        <v>270</v>
      </c>
      <c r="H42" s="43" t="s">
        <v>327</v>
      </c>
      <c r="I42" s="43"/>
      <c r="J42" s="43"/>
      <c r="K42" s="43"/>
      <c r="L42" s="43"/>
      <c r="M42" s="4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</row>
    <row r="43" spans="1:50" ht="15.6">
      <c r="A43" s="23"/>
      <c r="B43" s="23"/>
      <c r="C43" s="23"/>
      <c r="D43" s="43" t="s">
        <v>270</v>
      </c>
      <c r="E43" s="43" t="s">
        <v>275</v>
      </c>
      <c r="F43" s="43" t="s">
        <v>264</v>
      </c>
      <c r="G43" s="43" t="s">
        <v>288</v>
      </c>
      <c r="H43" s="43" t="s">
        <v>278</v>
      </c>
      <c r="I43" s="43"/>
      <c r="J43" s="43"/>
      <c r="K43" s="43"/>
      <c r="L43" s="43"/>
      <c r="M43" s="4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 ht="15.6">
      <c r="A44" s="23"/>
      <c r="B44" s="23"/>
      <c r="C44" s="23"/>
      <c r="D44" s="43" t="s">
        <v>301</v>
      </c>
      <c r="E44" s="43" t="s">
        <v>265</v>
      </c>
      <c r="F44" s="44"/>
      <c r="G44" s="44"/>
      <c r="H44" s="44"/>
      <c r="I44" s="44"/>
      <c r="J44" s="44"/>
      <c r="K44" s="44"/>
      <c r="L44" s="44"/>
      <c r="M44" s="40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</row>
    <row r="45" spans="1:50" ht="15.6">
      <c r="A45" s="23"/>
      <c r="B45" s="23"/>
      <c r="C45" s="23"/>
      <c r="D45" s="43" t="s">
        <v>291</v>
      </c>
      <c r="E45" s="43" t="s">
        <v>292</v>
      </c>
      <c r="F45" s="44"/>
      <c r="G45" s="44"/>
      <c r="H45" s="44"/>
      <c r="I45" s="44"/>
      <c r="J45" s="44"/>
      <c r="K45" s="44"/>
      <c r="L45" s="44"/>
      <c r="M45" s="40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 ht="15.6">
      <c r="A46" s="23"/>
      <c r="B46" s="23"/>
      <c r="C46" s="23"/>
      <c r="D46" s="43" t="s">
        <v>279</v>
      </c>
      <c r="E46" s="43" t="s">
        <v>334</v>
      </c>
      <c r="F46" s="44"/>
      <c r="G46" s="44"/>
      <c r="H46" s="44"/>
      <c r="I46" s="44"/>
      <c r="J46" s="44"/>
      <c r="K46" s="44"/>
      <c r="L46" s="44"/>
      <c r="M46" s="40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</row>
    <row r="47" spans="1:50" ht="15.6">
      <c r="A47" s="23"/>
      <c r="B47" s="23"/>
      <c r="C47" s="2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</row>
    <row r="48" spans="1:50" ht="15.6">
      <c r="A48" s="30" t="s">
        <v>15</v>
      </c>
      <c r="B48" s="23" t="s">
        <v>354</v>
      </c>
      <c r="C48" s="29" t="s">
        <v>72</v>
      </c>
      <c r="D48" s="41" t="s">
        <v>340</v>
      </c>
      <c r="E48" s="41" t="s">
        <v>341</v>
      </c>
      <c r="F48" s="41" t="s">
        <v>342</v>
      </c>
      <c r="G48" s="41"/>
      <c r="H48" s="41"/>
      <c r="I48" s="41"/>
      <c r="J48" s="41"/>
      <c r="K48" s="41"/>
      <c r="L48" s="42"/>
      <c r="M48" s="41" t="s">
        <v>343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</row>
    <row r="49" spans="1:50" ht="15.6">
      <c r="A49" s="23"/>
      <c r="B49" s="29" t="s">
        <v>300</v>
      </c>
      <c r="C49" s="23"/>
      <c r="D49" s="43" t="s">
        <v>281</v>
      </c>
      <c r="E49" s="43" t="s">
        <v>277</v>
      </c>
      <c r="F49" s="43" t="s">
        <v>269</v>
      </c>
      <c r="G49" s="43" t="s">
        <v>298</v>
      </c>
      <c r="H49" s="43"/>
      <c r="I49" s="43"/>
      <c r="J49" s="43"/>
      <c r="K49" s="43"/>
      <c r="L49" s="43"/>
      <c r="M49" s="40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</row>
    <row r="50" spans="1:50" ht="15.6">
      <c r="A50" s="23"/>
      <c r="B50" s="23"/>
      <c r="C50" s="23"/>
      <c r="D50" s="43" t="s">
        <v>279</v>
      </c>
      <c r="E50" s="43" t="s">
        <v>287</v>
      </c>
      <c r="F50" s="43" t="s">
        <v>344</v>
      </c>
      <c r="G50" s="43" t="s">
        <v>288</v>
      </c>
      <c r="H50" s="43"/>
      <c r="I50" s="43"/>
      <c r="J50" s="43"/>
      <c r="K50" s="43"/>
      <c r="L50" s="43"/>
      <c r="M50" s="4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</row>
    <row r="51" spans="1:50" ht="15.6">
      <c r="A51" s="23"/>
      <c r="B51" s="23"/>
      <c r="C51" s="23"/>
      <c r="D51" s="43" t="s">
        <v>285</v>
      </c>
      <c r="E51" s="43" t="s">
        <v>276</v>
      </c>
      <c r="F51" s="44"/>
      <c r="G51" s="44"/>
      <c r="H51" s="44"/>
      <c r="I51" s="44"/>
      <c r="J51" s="44"/>
      <c r="K51" s="44"/>
      <c r="L51" s="44"/>
      <c r="M51" s="40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</row>
    <row r="52" spans="1:50" ht="15.6">
      <c r="A52" s="23"/>
      <c r="B52" s="23"/>
      <c r="C52" s="23"/>
      <c r="D52" s="43" t="s">
        <v>280</v>
      </c>
      <c r="E52" s="43" t="s">
        <v>298</v>
      </c>
      <c r="F52" s="44"/>
      <c r="G52" s="44"/>
      <c r="H52" s="44"/>
      <c r="I52" s="44"/>
      <c r="J52" s="44"/>
      <c r="K52" s="44"/>
      <c r="L52" s="44"/>
      <c r="M52" s="4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</row>
    <row r="53" spans="1:50" ht="15.6">
      <c r="A53" s="23"/>
      <c r="B53" s="23"/>
      <c r="C53" s="23"/>
      <c r="D53" s="43" t="s">
        <v>265</v>
      </c>
      <c r="E53" s="43" t="s">
        <v>344</v>
      </c>
      <c r="F53" s="44"/>
      <c r="G53" s="44"/>
      <c r="H53" s="44"/>
      <c r="I53" s="44"/>
      <c r="J53" s="44"/>
      <c r="K53" s="44"/>
      <c r="L53" s="44"/>
      <c r="M53" s="4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</row>
    <row r="54" spans="1:50" ht="15.6">
      <c r="A54" s="23"/>
      <c r="B54" s="23"/>
      <c r="C54" s="23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</row>
    <row r="55" spans="1:50" ht="15.6">
      <c r="A55" s="30" t="s">
        <v>16</v>
      </c>
      <c r="B55" s="23" t="s">
        <v>201</v>
      </c>
      <c r="C55" s="29" t="s">
        <v>175</v>
      </c>
      <c r="D55" s="41" t="s">
        <v>345</v>
      </c>
      <c r="E55" s="41" t="s">
        <v>346</v>
      </c>
      <c r="F55" s="41"/>
      <c r="G55" s="41"/>
      <c r="H55" s="41"/>
      <c r="I55" s="41"/>
      <c r="J55" s="41"/>
      <c r="K55" s="41"/>
      <c r="L55" s="42"/>
      <c r="M55" s="41" t="s">
        <v>347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</row>
    <row r="56" spans="1:50" ht="15.6">
      <c r="A56" s="23"/>
      <c r="B56" s="29" t="s">
        <v>355</v>
      </c>
      <c r="C56" s="23"/>
      <c r="D56" s="43" t="s">
        <v>280</v>
      </c>
      <c r="E56" s="43" t="s">
        <v>267</v>
      </c>
      <c r="F56" s="43" t="s">
        <v>262</v>
      </c>
      <c r="G56" s="43"/>
      <c r="H56" s="43"/>
      <c r="I56" s="43"/>
      <c r="J56" s="43"/>
      <c r="K56" s="43"/>
      <c r="L56" s="43"/>
      <c r="M56" s="4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</row>
    <row r="57" spans="1:50" ht="15.6">
      <c r="A57" s="23"/>
      <c r="B57" s="23"/>
      <c r="C57" s="23"/>
      <c r="D57" s="43" t="s">
        <v>298</v>
      </c>
      <c r="E57" s="43" t="s">
        <v>280</v>
      </c>
      <c r="F57" s="43" t="s">
        <v>269</v>
      </c>
      <c r="G57" s="43"/>
      <c r="H57" s="43"/>
      <c r="I57" s="43"/>
      <c r="J57" s="43"/>
      <c r="K57" s="43"/>
      <c r="L57" s="43"/>
      <c r="M57" s="40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</row>
    <row r="58" spans="1:50" ht="15.6">
      <c r="A58" s="23"/>
      <c r="B58" s="23"/>
      <c r="C58" s="23"/>
      <c r="D58" s="43" t="s">
        <v>289</v>
      </c>
      <c r="E58" s="43" t="s">
        <v>348</v>
      </c>
      <c r="F58" s="44"/>
      <c r="G58" s="44"/>
      <c r="H58" s="44"/>
      <c r="I58" s="44"/>
      <c r="J58" s="44"/>
      <c r="K58" s="44"/>
      <c r="L58" s="44"/>
      <c r="M58" s="40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</row>
    <row r="59" spans="1:50" ht="15.6">
      <c r="A59" s="23"/>
      <c r="B59" s="23"/>
      <c r="C59" s="23"/>
      <c r="D59" s="43" t="s">
        <v>265</v>
      </c>
      <c r="E59" s="43" t="s">
        <v>284</v>
      </c>
      <c r="F59" s="44"/>
      <c r="G59" s="44"/>
      <c r="H59" s="44"/>
      <c r="I59" s="44"/>
      <c r="J59" s="44"/>
      <c r="K59" s="44"/>
      <c r="L59" s="44"/>
      <c r="M59" s="40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</row>
    <row r="60" spans="1:50" ht="15.6">
      <c r="A60" s="23"/>
      <c r="B60" s="23"/>
      <c r="C60" s="23"/>
      <c r="D60" s="43" t="s">
        <v>270</v>
      </c>
      <c r="E60" s="43" t="s">
        <v>277</v>
      </c>
      <c r="F60" s="44"/>
      <c r="G60" s="44"/>
      <c r="H60" s="44"/>
      <c r="I60" s="44"/>
      <c r="J60" s="44"/>
      <c r="K60" s="44"/>
      <c r="L60" s="44"/>
      <c r="M60" s="40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</row>
    <row r="61" spans="1:50" ht="15.6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</row>
    <row r="62" spans="1:50" ht="15.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</row>
    <row r="63" spans="1:50" ht="15.6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</row>
    <row r="64" spans="1:50" ht="15.6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</row>
  </sheetData>
  <mergeCells count="3">
    <mergeCell ref="A1:M1"/>
    <mergeCell ref="D5:E5"/>
    <mergeCell ref="F5:L5"/>
  </mergeCells>
  <pageMargins left="0.75" right="0.75" top="1" bottom="1" header="0.5" footer="0.5"/>
  <pageSetup paperSize="9" scale="72" orientation="portrait" verticalDpi="0" r:id="rId1"/>
  <ignoredErrors>
    <ignoredError sqref="D13:M6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100"/>
  <sheetViews>
    <sheetView zoomScaleNormal="100" workbookViewId="0">
      <selection activeCell="O20" sqref="O20"/>
    </sheetView>
  </sheetViews>
  <sheetFormatPr defaultColWidth="10.90625" defaultRowHeight="12.6"/>
  <cols>
    <col min="1" max="1" width="4.6328125" customWidth="1"/>
    <col min="2" max="2" width="11.6328125" customWidth="1"/>
    <col min="3" max="3" width="16.81640625" customWidth="1"/>
    <col min="4" max="4" width="5.1796875" customWidth="1"/>
    <col min="5" max="5" width="16" customWidth="1"/>
    <col min="6" max="11" width="3.81640625" customWidth="1"/>
    <col min="12" max="12" width="4.81640625" customWidth="1"/>
    <col min="13" max="13" width="2.81640625" customWidth="1"/>
    <col min="14" max="14" width="3.1796875" customWidth="1"/>
    <col min="15" max="256" width="8.81640625" customWidth="1"/>
  </cols>
  <sheetData>
    <row r="1" spans="1:50" ht="20.399999999999999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6">
      <c r="A2" s="1"/>
      <c r="B2" s="1"/>
      <c r="C2" s="1"/>
      <c r="D2" s="1"/>
      <c r="E2" s="1"/>
      <c r="F2" s="1"/>
      <c r="G2" s="1"/>
      <c r="H2" s="1"/>
      <c r="I2" s="26" t="s">
        <v>60</v>
      </c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6">
      <c r="A3" s="1"/>
      <c r="B3" s="2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6">
      <c r="A4" s="1"/>
      <c r="B4" s="2" t="s">
        <v>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6">
      <c r="A5" s="1"/>
      <c r="C5" s="16" t="s">
        <v>65</v>
      </c>
      <c r="E5" s="1"/>
      <c r="F5" s="1"/>
      <c r="G5" s="1"/>
      <c r="H5" s="1"/>
      <c r="I5" s="1"/>
      <c r="J5" s="1"/>
      <c r="K5" s="1"/>
      <c r="L5" s="1"/>
      <c r="M5" s="6" t="s">
        <v>46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6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56" t="s">
        <v>7</v>
      </c>
      <c r="G6" s="57"/>
      <c r="H6" s="57"/>
      <c r="I6" s="57"/>
      <c r="J6" s="57"/>
      <c r="K6" s="57"/>
      <c r="L6" s="3" t="s">
        <v>8</v>
      </c>
      <c r="M6" s="6" t="s">
        <v>47</v>
      </c>
      <c r="N6" s="11" t="s">
        <v>48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6">
      <c r="A7" s="5" t="s">
        <v>50</v>
      </c>
      <c r="B7" s="8" t="s">
        <v>192</v>
      </c>
      <c r="C7" s="8" t="s">
        <v>193</v>
      </c>
      <c r="D7" s="9">
        <v>2001</v>
      </c>
      <c r="E7" s="10" t="s">
        <v>69</v>
      </c>
      <c r="F7" s="9">
        <v>95</v>
      </c>
      <c r="G7" s="9">
        <v>92</v>
      </c>
      <c r="H7" s="9">
        <v>95</v>
      </c>
      <c r="I7" s="9">
        <v>92</v>
      </c>
      <c r="J7" s="9">
        <v>93</v>
      </c>
      <c r="K7" s="9">
        <v>93</v>
      </c>
      <c r="L7" s="45">
        <v>560</v>
      </c>
      <c r="M7" s="6">
        <v>13</v>
      </c>
      <c r="N7" s="12" t="s">
        <v>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6">
      <c r="A8" s="5" t="s">
        <v>50</v>
      </c>
      <c r="B8" s="8" t="s">
        <v>194</v>
      </c>
      <c r="C8" s="8" t="s">
        <v>195</v>
      </c>
      <c r="D8" s="9">
        <v>2002</v>
      </c>
      <c r="E8" s="10" t="s">
        <v>72</v>
      </c>
      <c r="F8" s="9">
        <v>96</v>
      </c>
      <c r="G8" s="9">
        <v>91</v>
      </c>
      <c r="H8" s="9">
        <v>94</v>
      </c>
      <c r="I8" s="9">
        <v>92</v>
      </c>
      <c r="J8" s="9">
        <v>93</v>
      </c>
      <c r="K8" s="9">
        <v>91</v>
      </c>
      <c r="L8" s="45">
        <v>557</v>
      </c>
      <c r="M8" s="6">
        <v>6</v>
      </c>
      <c r="N8" s="12" t="s">
        <v>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6">
      <c r="A9" s="5" t="s">
        <v>50</v>
      </c>
      <c r="B9" s="8" t="s">
        <v>196</v>
      </c>
      <c r="C9" s="8" t="s">
        <v>93</v>
      </c>
      <c r="D9" s="9">
        <v>2003</v>
      </c>
      <c r="E9" s="10" t="s">
        <v>175</v>
      </c>
      <c r="F9" s="9">
        <v>94</v>
      </c>
      <c r="G9" s="9">
        <v>88</v>
      </c>
      <c r="H9" s="9">
        <v>90</v>
      </c>
      <c r="I9" s="9">
        <v>89</v>
      </c>
      <c r="J9" s="9">
        <v>91</v>
      </c>
      <c r="K9" s="9">
        <v>95</v>
      </c>
      <c r="L9" s="45">
        <v>547</v>
      </c>
      <c r="M9" s="6">
        <v>8</v>
      </c>
      <c r="N9" s="12" t="s">
        <v>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6">
      <c r="A10" s="5" t="s">
        <v>50</v>
      </c>
      <c r="B10" s="8" t="s">
        <v>194</v>
      </c>
      <c r="C10" s="8" t="s">
        <v>197</v>
      </c>
      <c r="D10" s="9">
        <v>2001</v>
      </c>
      <c r="E10" s="10" t="s">
        <v>72</v>
      </c>
      <c r="F10" s="9">
        <v>94</v>
      </c>
      <c r="G10" s="9">
        <v>90</v>
      </c>
      <c r="H10" s="9">
        <v>90</v>
      </c>
      <c r="I10" s="9">
        <v>90</v>
      </c>
      <c r="J10" s="9">
        <v>91</v>
      </c>
      <c r="K10" s="9">
        <v>89</v>
      </c>
      <c r="L10" s="45">
        <v>544</v>
      </c>
      <c r="M10" s="6">
        <v>10</v>
      </c>
      <c r="N10" s="12" t="s">
        <v>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6">
      <c r="A11" s="5" t="s">
        <v>50</v>
      </c>
      <c r="B11" s="8" t="s">
        <v>198</v>
      </c>
      <c r="C11" s="8" t="s">
        <v>199</v>
      </c>
      <c r="D11" s="9">
        <v>2004</v>
      </c>
      <c r="E11" s="10" t="s">
        <v>81</v>
      </c>
      <c r="F11" s="9">
        <v>91</v>
      </c>
      <c r="G11" s="9">
        <v>90</v>
      </c>
      <c r="H11" s="9">
        <v>91</v>
      </c>
      <c r="I11" s="9">
        <v>88</v>
      </c>
      <c r="J11" s="9">
        <v>90</v>
      </c>
      <c r="K11" s="9">
        <v>93</v>
      </c>
      <c r="L11" s="45">
        <v>543</v>
      </c>
      <c r="M11" s="6">
        <v>4</v>
      </c>
      <c r="N11" s="12" t="s">
        <v>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6">
      <c r="A12" s="5" t="s">
        <v>50</v>
      </c>
      <c r="B12" s="8" t="s">
        <v>200</v>
      </c>
      <c r="C12" s="8" t="s">
        <v>201</v>
      </c>
      <c r="D12" s="9">
        <v>2001</v>
      </c>
      <c r="E12" s="10" t="s">
        <v>175</v>
      </c>
      <c r="F12" s="9">
        <v>94</v>
      </c>
      <c r="G12" s="9">
        <v>95</v>
      </c>
      <c r="H12" s="9">
        <v>84</v>
      </c>
      <c r="I12" s="9">
        <v>92</v>
      </c>
      <c r="J12" s="9">
        <v>89</v>
      </c>
      <c r="K12" s="9">
        <v>86</v>
      </c>
      <c r="L12" s="45">
        <v>540</v>
      </c>
      <c r="M12" s="6">
        <v>11</v>
      </c>
      <c r="N12" s="12" t="s">
        <v>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6">
      <c r="A13" s="5" t="s">
        <v>50</v>
      </c>
      <c r="B13" s="8" t="s">
        <v>202</v>
      </c>
      <c r="C13" s="8" t="s">
        <v>203</v>
      </c>
      <c r="D13" s="9">
        <v>2000</v>
      </c>
      <c r="E13" s="10" t="s">
        <v>81</v>
      </c>
      <c r="F13" s="9">
        <v>91</v>
      </c>
      <c r="G13" s="9">
        <v>91</v>
      </c>
      <c r="H13" s="9">
        <v>88</v>
      </c>
      <c r="I13" s="9">
        <v>92</v>
      </c>
      <c r="J13" s="9">
        <v>88</v>
      </c>
      <c r="K13" s="9">
        <v>86</v>
      </c>
      <c r="L13" s="45">
        <v>536</v>
      </c>
      <c r="M13" s="6">
        <v>4</v>
      </c>
      <c r="N13" s="12" t="s">
        <v>10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6">
      <c r="A14" s="5" t="s">
        <v>50</v>
      </c>
      <c r="B14" s="8" t="s">
        <v>204</v>
      </c>
      <c r="C14" s="8" t="s">
        <v>205</v>
      </c>
      <c r="D14" s="9">
        <v>2000</v>
      </c>
      <c r="E14" s="10" t="s">
        <v>69</v>
      </c>
      <c r="F14" s="9">
        <v>87</v>
      </c>
      <c r="G14" s="9">
        <v>88</v>
      </c>
      <c r="H14" s="9">
        <v>90</v>
      </c>
      <c r="I14" s="9">
        <v>90</v>
      </c>
      <c r="J14" s="9">
        <v>91</v>
      </c>
      <c r="K14" s="9">
        <v>87</v>
      </c>
      <c r="L14" s="45">
        <v>533</v>
      </c>
      <c r="M14" s="6">
        <v>10</v>
      </c>
      <c r="N14" s="12" t="s">
        <v>10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6">
      <c r="A15" s="4" t="s">
        <v>17</v>
      </c>
      <c r="B15" s="10" t="s">
        <v>206</v>
      </c>
      <c r="C15" s="10" t="s">
        <v>207</v>
      </c>
      <c r="D15" s="9">
        <v>2001</v>
      </c>
      <c r="E15" s="10" t="s">
        <v>81</v>
      </c>
      <c r="F15" s="9">
        <v>93</v>
      </c>
      <c r="G15" s="9">
        <v>87</v>
      </c>
      <c r="H15" s="9">
        <v>87</v>
      </c>
      <c r="I15" s="9">
        <v>90</v>
      </c>
      <c r="J15" s="9">
        <v>84</v>
      </c>
      <c r="K15" s="9">
        <v>86</v>
      </c>
      <c r="L15" s="45">
        <v>527</v>
      </c>
      <c r="M15" s="6">
        <v>7</v>
      </c>
      <c r="N15" s="12" t="s">
        <v>10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6">
      <c r="A16" s="4" t="s">
        <v>18</v>
      </c>
      <c r="B16" s="10" t="s">
        <v>208</v>
      </c>
      <c r="C16" s="10" t="s">
        <v>209</v>
      </c>
      <c r="D16" s="9">
        <v>2001</v>
      </c>
      <c r="E16" s="10" t="s">
        <v>109</v>
      </c>
      <c r="F16" s="9">
        <v>85</v>
      </c>
      <c r="G16" s="9">
        <v>87</v>
      </c>
      <c r="H16" s="9">
        <v>93</v>
      </c>
      <c r="I16" s="9">
        <v>85</v>
      </c>
      <c r="J16" s="9">
        <v>92</v>
      </c>
      <c r="K16" s="9">
        <v>84</v>
      </c>
      <c r="L16" s="45">
        <v>526</v>
      </c>
      <c r="M16" s="6">
        <v>9</v>
      </c>
      <c r="N16" s="12" t="s">
        <v>10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6">
      <c r="A17" s="4" t="s">
        <v>19</v>
      </c>
      <c r="B17" s="10" t="s">
        <v>194</v>
      </c>
      <c r="C17" s="10" t="s">
        <v>210</v>
      </c>
      <c r="D17" s="9">
        <v>2003</v>
      </c>
      <c r="E17" s="10" t="s">
        <v>72</v>
      </c>
      <c r="F17" s="9">
        <v>85</v>
      </c>
      <c r="G17" s="9">
        <v>85</v>
      </c>
      <c r="H17" s="9">
        <v>90</v>
      </c>
      <c r="I17" s="9">
        <v>86</v>
      </c>
      <c r="J17" s="9">
        <v>86</v>
      </c>
      <c r="K17" s="9">
        <v>87</v>
      </c>
      <c r="L17" s="45">
        <v>519</v>
      </c>
      <c r="M17" s="6">
        <v>4</v>
      </c>
      <c r="N17" s="12" t="s">
        <v>10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6">
      <c r="A18" s="4" t="s">
        <v>20</v>
      </c>
      <c r="B18" s="10" t="s">
        <v>211</v>
      </c>
      <c r="C18" s="10" t="s">
        <v>212</v>
      </c>
      <c r="D18" s="9">
        <v>2002</v>
      </c>
      <c r="E18" s="10" t="s">
        <v>175</v>
      </c>
      <c r="F18" s="9">
        <v>89</v>
      </c>
      <c r="G18" s="9">
        <v>83</v>
      </c>
      <c r="H18" s="9">
        <v>87</v>
      </c>
      <c r="I18" s="9">
        <v>90</v>
      </c>
      <c r="J18" s="9">
        <v>85</v>
      </c>
      <c r="K18" s="9">
        <v>83</v>
      </c>
      <c r="L18" s="45">
        <v>517</v>
      </c>
      <c r="M18" s="6">
        <v>6</v>
      </c>
      <c r="N18" s="12" t="s">
        <v>10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6">
      <c r="A19" s="4" t="s">
        <v>21</v>
      </c>
      <c r="B19" s="10" t="s">
        <v>213</v>
      </c>
      <c r="C19" s="10" t="s">
        <v>214</v>
      </c>
      <c r="D19" s="9">
        <v>2003</v>
      </c>
      <c r="E19" s="10" t="s">
        <v>72</v>
      </c>
      <c r="F19" s="9">
        <v>87</v>
      </c>
      <c r="G19" s="9">
        <v>89</v>
      </c>
      <c r="H19" s="9">
        <v>88</v>
      </c>
      <c r="I19" s="9">
        <v>84</v>
      </c>
      <c r="J19" s="9">
        <v>92</v>
      </c>
      <c r="K19" s="9">
        <v>77</v>
      </c>
      <c r="L19" s="45">
        <v>517</v>
      </c>
      <c r="M19" s="6">
        <v>6</v>
      </c>
      <c r="N19" s="12" t="s">
        <v>10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6">
      <c r="A20" s="4" t="s">
        <v>22</v>
      </c>
      <c r="B20" s="10" t="s">
        <v>215</v>
      </c>
      <c r="C20" s="10" t="s">
        <v>216</v>
      </c>
      <c r="D20" s="9">
        <v>2004</v>
      </c>
      <c r="E20" s="10" t="s">
        <v>81</v>
      </c>
      <c r="F20" s="9">
        <v>89</v>
      </c>
      <c r="G20" s="9">
        <v>83</v>
      </c>
      <c r="H20" s="9">
        <v>81</v>
      </c>
      <c r="I20" s="9">
        <v>92</v>
      </c>
      <c r="J20" s="9">
        <v>80</v>
      </c>
      <c r="K20" s="9">
        <v>90</v>
      </c>
      <c r="L20" s="45">
        <v>515</v>
      </c>
      <c r="M20" s="6">
        <v>6</v>
      </c>
      <c r="N20" s="12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6">
      <c r="A21" s="4" t="s">
        <v>23</v>
      </c>
      <c r="B21" s="10" t="s">
        <v>217</v>
      </c>
      <c r="C21" s="10" t="s">
        <v>218</v>
      </c>
      <c r="D21" s="9">
        <v>2003</v>
      </c>
      <c r="E21" s="10" t="s">
        <v>175</v>
      </c>
      <c r="F21" s="9">
        <v>88</v>
      </c>
      <c r="G21" s="9">
        <v>89</v>
      </c>
      <c r="H21" s="9">
        <v>82</v>
      </c>
      <c r="I21" s="9">
        <v>87</v>
      </c>
      <c r="J21" s="9">
        <v>79</v>
      </c>
      <c r="K21" s="9">
        <v>88</v>
      </c>
      <c r="L21" s="45">
        <v>513</v>
      </c>
      <c r="M21" s="6">
        <v>4</v>
      </c>
      <c r="N21" s="12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6">
      <c r="A22" s="4" t="s">
        <v>24</v>
      </c>
      <c r="B22" s="10" t="s">
        <v>219</v>
      </c>
      <c r="C22" s="10" t="s">
        <v>220</v>
      </c>
      <c r="D22" s="9">
        <v>2002</v>
      </c>
      <c r="E22" s="10" t="s">
        <v>84</v>
      </c>
      <c r="F22" s="9">
        <v>85</v>
      </c>
      <c r="G22" s="9">
        <v>79</v>
      </c>
      <c r="H22" s="9">
        <v>91</v>
      </c>
      <c r="I22" s="9">
        <v>84</v>
      </c>
      <c r="J22" s="9">
        <v>90</v>
      </c>
      <c r="K22" s="9">
        <v>80</v>
      </c>
      <c r="L22" s="45">
        <v>509</v>
      </c>
      <c r="M22" s="6">
        <v>5</v>
      </c>
      <c r="N22" s="12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6">
      <c r="A23" s="4" t="s">
        <v>25</v>
      </c>
      <c r="B23" s="10" t="s">
        <v>221</v>
      </c>
      <c r="C23" s="10" t="s">
        <v>222</v>
      </c>
      <c r="D23" s="9">
        <v>2006</v>
      </c>
      <c r="E23" s="10" t="s">
        <v>148</v>
      </c>
      <c r="F23" s="9">
        <v>87</v>
      </c>
      <c r="G23" s="9">
        <v>84</v>
      </c>
      <c r="H23" s="9">
        <v>85</v>
      </c>
      <c r="I23" s="9">
        <v>86</v>
      </c>
      <c r="J23" s="9">
        <v>85</v>
      </c>
      <c r="K23" s="9">
        <v>80</v>
      </c>
      <c r="L23" s="45">
        <v>507</v>
      </c>
      <c r="M23" s="6">
        <v>4</v>
      </c>
      <c r="N23" s="12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6">
      <c r="A24" s="4" t="s">
        <v>26</v>
      </c>
      <c r="B24" s="10" t="s">
        <v>223</v>
      </c>
      <c r="C24" s="10" t="s">
        <v>224</v>
      </c>
      <c r="D24" s="9">
        <v>2003</v>
      </c>
      <c r="E24" s="10" t="s">
        <v>72</v>
      </c>
      <c r="F24" s="9">
        <v>84</v>
      </c>
      <c r="G24" s="9">
        <v>84</v>
      </c>
      <c r="H24" s="9">
        <v>86</v>
      </c>
      <c r="I24" s="9">
        <v>84</v>
      </c>
      <c r="J24" s="9">
        <v>87</v>
      </c>
      <c r="K24" s="9">
        <v>82</v>
      </c>
      <c r="L24" s="45">
        <v>507</v>
      </c>
      <c r="M24" s="6">
        <v>2</v>
      </c>
      <c r="N24" s="12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6">
      <c r="A25" s="4" t="s">
        <v>27</v>
      </c>
      <c r="B25" s="10" t="s">
        <v>225</v>
      </c>
      <c r="C25" s="10" t="s">
        <v>226</v>
      </c>
      <c r="D25" s="9">
        <v>2003</v>
      </c>
      <c r="E25" s="10" t="s">
        <v>84</v>
      </c>
      <c r="F25" s="9">
        <v>81</v>
      </c>
      <c r="G25" s="9">
        <v>87</v>
      </c>
      <c r="H25" s="9">
        <v>86</v>
      </c>
      <c r="I25" s="9">
        <v>83</v>
      </c>
      <c r="J25" s="9">
        <v>85</v>
      </c>
      <c r="K25" s="9">
        <v>85</v>
      </c>
      <c r="L25" s="45">
        <v>507</v>
      </c>
      <c r="M25" s="6">
        <v>1</v>
      </c>
      <c r="N25" s="12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6">
      <c r="A26" s="4" t="s">
        <v>28</v>
      </c>
      <c r="B26" s="10" t="s">
        <v>119</v>
      </c>
      <c r="C26" s="10" t="s">
        <v>227</v>
      </c>
      <c r="D26" s="9">
        <v>2000</v>
      </c>
      <c r="E26" s="10" t="s">
        <v>109</v>
      </c>
      <c r="F26" s="9">
        <v>76</v>
      </c>
      <c r="G26" s="9">
        <v>93</v>
      </c>
      <c r="H26" s="9">
        <v>87</v>
      </c>
      <c r="I26" s="9">
        <v>85</v>
      </c>
      <c r="J26" s="9">
        <v>87</v>
      </c>
      <c r="K26" s="9">
        <v>78</v>
      </c>
      <c r="L26" s="45">
        <v>506</v>
      </c>
      <c r="M26" s="6">
        <v>7</v>
      </c>
      <c r="N26" s="12" t="s">
        <v>10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6">
      <c r="A27" s="4" t="s">
        <v>29</v>
      </c>
      <c r="B27" s="10" t="s">
        <v>228</v>
      </c>
      <c r="C27" s="10" t="s">
        <v>229</v>
      </c>
      <c r="D27" s="9">
        <v>2003</v>
      </c>
      <c r="E27" s="10" t="s">
        <v>109</v>
      </c>
      <c r="F27" s="9">
        <v>83</v>
      </c>
      <c r="G27" s="9">
        <v>89</v>
      </c>
      <c r="H27" s="9">
        <v>82</v>
      </c>
      <c r="I27" s="9">
        <v>85</v>
      </c>
      <c r="J27" s="9">
        <v>87</v>
      </c>
      <c r="K27" s="9">
        <v>80</v>
      </c>
      <c r="L27" s="45">
        <v>506</v>
      </c>
      <c r="M27" s="6">
        <v>4</v>
      </c>
      <c r="N27" s="12" t="s">
        <v>10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6">
      <c r="A28" s="4" t="s">
        <v>30</v>
      </c>
      <c r="B28" s="10" t="s">
        <v>230</v>
      </c>
      <c r="C28" s="10" t="s">
        <v>231</v>
      </c>
      <c r="D28" s="9">
        <v>2003</v>
      </c>
      <c r="E28" s="10" t="s">
        <v>84</v>
      </c>
      <c r="F28" s="9">
        <v>88</v>
      </c>
      <c r="G28" s="9">
        <v>82</v>
      </c>
      <c r="H28" s="9">
        <v>83</v>
      </c>
      <c r="I28" s="9">
        <v>86</v>
      </c>
      <c r="J28" s="9">
        <v>80</v>
      </c>
      <c r="K28" s="9">
        <v>87</v>
      </c>
      <c r="L28" s="45">
        <v>506</v>
      </c>
      <c r="M28" s="6">
        <v>3</v>
      </c>
      <c r="N28" s="12" t="s">
        <v>10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6">
      <c r="A29" s="4" t="s">
        <v>31</v>
      </c>
      <c r="B29" s="10" t="s">
        <v>232</v>
      </c>
      <c r="C29" s="10" t="s">
        <v>233</v>
      </c>
      <c r="D29" s="9">
        <v>2004</v>
      </c>
      <c r="E29" s="10" t="s">
        <v>175</v>
      </c>
      <c r="F29" s="9">
        <v>81</v>
      </c>
      <c r="G29" s="9">
        <v>82</v>
      </c>
      <c r="H29" s="9">
        <v>83</v>
      </c>
      <c r="I29" s="9">
        <v>85</v>
      </c>
      <c r="J29" s="9">
        <v>88</v>
      </c>
      <c r="K29" s="9">
        <v>86</v>
      </c>
      <c r="L29" s="45">
        <v>505</v>
      </c>
      <c r="M29" s="6">
        <v>4</v>
      </c>
      <c r="N29" s="12" t="s">
        <v>10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6">
      <c r="A30" s="4" t="s">
        <v>32</v>
      </c>
      <c r="B30" s="10" t="s">
        <v>234</v>
      </c>
      <c r="C30" s="10" t="s">
        <v>179</v>
      </c>
      <c r="D30" s="9">
        <v>2001</v>
      </c>
      <c r="E30" s="10" t="s">
        <v>84</v>
      </c>
      <c r="F30" s="9">
        <v>76</v>
      </c>
      <c r="G30" s="9">
        <v>86</v>
      </c>
      <c r="H30" s="9">
        <v>85</v>
      </c>
      <c r="I30" s="9">
        <v>90</v>
      </c>
      <c r="J30" s="9">
        <v>84</v>
      </c>
      <c r="K30" s="9">
        <v>84</v>
      </c>
      <c r="L30" s="45">
        <v>505</v>
      </c>
      <c r="M30" s="6">
        <v>2</v>
      </c>
      <c r="N30" s="12" t="s">
        <v>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6">
      <c r="A31" s="4" t="s">
        <v>36</v>
      </c>
      <c r="B31" s="10" t="s">
        <v>235</v>
      </c>
      <c r="C31" s="10" t="s">
        <v>236</v>
      </c>
      <c r="D31" s="9">
        <v>2006</v>
      </c>
      <c r="E31" s="10" t="s">
        <v>175</v>
      </c>
      <c r="F31" s="9">
        <v>79</v>
      </c>
      <c r="G31" s="9">
        <v>85</v>
      </c>
      <c r="H31" s="9">
        <v>80</v>
      </c>
      <c r="I31" s="9">
        <v>83</v>
      </c>
      <c r="J31" s="9">
        <v>86</v>
      </c>
      <c r="K31" s="9">
        <v>82</v>
      </c>
      <c r="L31" s="45">
        <v>495</v>
      </c>
      <c r="M31" s="6">
        <v>4</v>
      </c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6">
      <c r="A32" s="4" t="s">
        <v>37</v>
      </c>
      <c r="B32" s="10" t="s">
        <v>237</v>
      </c>
      <c r="C32" s="10" t="s">
        <v>238</v>
      </c>
      <c r="D32" s="9">
        <v>2004</v>
      </c>
      <c r="E32" s="10" t="s">
        <v>175</v>
      </c>
      <c r="F32" s="9">
        <v>81</v>
      </c>
      <c r="G32" s="9">
        <v>82</v>
      </c>
      <c r="H32" s="9">
        <v>82</v>
      </c>
      <c r="I32" s="9">
        <v>81</v>
      </c>
      <c r="J32" s="9">
        <v>81</v>
      </c>
      <c r="K32" s="9">
        <v>86</v>
      </c>
      <c r="L32" s="45">
        <v>493</v>
      </c>
      <c r="M32" s="6">
        <v>2</v>
      </c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6">
      <c r="A33" s="4" t="s">
        <v>38</v>
      </c>
      <c r="B33" s="10" t="s">
        <v>239</v>
      </c>
      <c r="C33" s="10" t="s">
        <v>240</v>
      </c>
      <c r="D33" s="9">
        <v>2005</v>
      </c>
      <c r="E33" s="10" t="s">
        <v>84</v>
      </c>
      <c r="F33" s="9">
        <v>81</v>
      </c>
      <c r="G33" s="9">
        <v>86</v>
      </c>
      <c r="H33" s="9">
        <v>80</v>
      </c>
      <c r="I33" s="9">
        <v>83</v>
      </c>
      <c r="J33" s="9">
        <v>83</v>
      </c>
      <c r="K33" s="9">
        <v>76</v>
      </c>
      <c r="L33" s="45">
        <v>489</v>
      </c>
      <c r="M33" s="6">
        <v>6</v>
      </c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6">
      <c r="A34" s="4" t="s">
        <v>39</v>
      </c>
      <c r="B34" s="10" t="s">
        <v>241</v>
      </c>
      <c r="C34" s="10" t="s">
        <v>242</v>
      </c>
      <c r="D34" s="9">
        <v>2002</v>
      </c>
      <c r="E34" s="10" t="s">
        <v>175</v>
      </c>
      <c r="F34" s="9">
        <v>82</v>
      </c>
      <c r="G34" s="9">
        <v>84</v>
      </c>
      <c r="H34" s="9">
        <v>76</v>
      </c>
      <c r="I34" s="9">
        <v>78</v>
      </c>
      <c r="J34" s="9">
        <v>80</v>
      </c>
      <c r="K34" s="9">
        <v>81</v>
      </c>
      <c r="L34" s="45">
        <v>481</v>
      </c>
      <c r="M34" s="6">
        <v>2</v>
      </c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6">
      <c r="A35" s="4" t="s">
        <v>40</v>
      </c>
      <c r="B35" s="10" t="s">
        <v>243</v>
      </c>
      <c r="C35" s="10" t="s">
        <v>244</v>
      </c>
      <c r="D35" s="9">
        <v>2002</v>
      </c>
      <c r="E35" s="10" t="s">
        <v>84</v>
      </c>
      <c r="F35" s="9">
        <v>82</v>
      </c>
      <c r="G35" s="9">
        <v>83</v>
      </c>
      <c r="H35" s="9">
        <v>78</v>
      </c>
      <c r="I35" s="9">
        <v>78</v>
      </c>
      <c r="J35" s="9">
        <v>76</v>
      </c>
      <c r="K35" s="9">
        <v>80</v>
      </c>
      <c r="L35" s="45">
        <v>477</v>
      </c>
      <c r="M35" s="6">
        <v>4</v>
      </c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6">
      <c r="A36" s="4" t="s">
        <v>41</v>
      </c>
      <c r="B36" s="10" t="s">
        <v>245</v>
      </c>
      <c r="C36" s="10" t="s">
        <v>227</v>
      </c>
      <c r="D36" s="9">
        <v>2000</v>
      </c>
      <c r="E36" s="10" t="s">
        <v>109</v>
      </c>
      <c r="F36" s="9">
        <v>79</v>
      </c>
      <c r="G36" s="9">
        <v>76</v>
      </c>
      <c r="H36" s="9">
        <v>76</v>
      </c>
      <c r="I36" s="9">
        <v>76</v>
      </c>
      <c r="J36" s="9">
        <v>74</v>
      </c>
      <c r="K36" s="9">
        <v>85</v>
      </c>
      <c r="L36" s="45">
        <v>466</v>
      </c>
      <c r="M36" s="6">
        <v>4</v>
      </c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6">
      <c r="A37" s="4" t="s">
        <v>42</v>
      </c>
      <c r="B37" s="10" t="s">
        <v>246</v>
      </c>
      <c r="C37" s="10" t="s">
        <v>247</v>
      </c>
      <c r="D37" s="9">
        <v>2004</v>
      </c>
      <c r="E37" s="10" t="s">
        <v>84</v>
      </c>
      <c r="F37" s="9">
        <v>72</v>
      </c>
      <c r="G37" s="9">
        <v>77</v>
      </c>
      <c r="H37" s="9">
        <v>73</v>
      </c>
      <c r="I37" s="9">
        <v>82</v>
      </c>
      <c r="J37" s="9">
        <v>80</v>
      </c>
      <c r="K37" s="9">
        <v>82</v>
      </c>
      <c r="L37" s="45">
        <v>466</v>
      </c>
      <c r="M37" s="6">
        <v>3</v>
      </c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6">
      <c r="A38" s="4" t="s">
        <v>43</v>
      </c>
      <c r="B38" s="10" t="s">
        <v>248</v>
      </c>
      <c r="C38" s="10" t="s">
        <v>249</v>
      </c>
      <c r="D38" s="9">
        <v>2006</v>
      </c>
      <c r="E38" s="10" t="s">
        <v>175</v>
      </c>
      <c r="F38" s="9">
        <v>67</v>
      </c>
      <c r="G38" s="9">
        <v>73</v>
      </c>
      <c r="H38" s="9">
        <v>69</v>
      </c>
      <c r="I38" s="9">
        <v>70</v>
      </c>
      <c r="J38" s="9">
        <v>70</v>
      </c>
      <c r="K38" s="9">
        <v>73</v>
      </c>
      <c r="L38" s="45">
        <v>422</v>
      </c>
      <c r="M38" s="6">
        <v>7</v>
      </c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6">
      <c r="A39" s="4" t="s">
        <v>44</v>
      </c>
      <c r="B39" s="10" t="s">
        <v>250</v>
      </c>
      <c r="C39" s="10" t="s">
        <v>251</v>
      </c>
      <c r="D39" s="9">
        <v>2003</v>
      </c>
      <c r="E39" s="10" t="s">
        <v>84</v>
      </c>
      <c r="F39" s="9">
        <v>69</v>
      </c>
      <c r="G39" s="9">
        <v>63</v>
      </c>
      <c r="H39" s="9">
        <v>61</v>
      </c>
      <c r="I39" s="9">
        <v>74</v>
      </c>
      <c r="J39" s="9">
        <v>72</v>
      </c>
      <c r="K39" s="9">
        <v>74</v>
      </c>
      <c r="L39" s="45">
        <v>413</v>
      </c>
      <c r="M39" s="6">
        <v>8</v>
      </c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6">
      <c r="A40" s="4" t="s">
        <v>45</v>
      </c>
      <c r="B40" s="10" t="s">
        <v>252</v>
      </c>
      <c r="C40" s="10" t="s">
        <v>253</v>
      </c>
      <c r="D40" s="9">
        <v>2006</v>
      </c>
      <c r="E40" s="10" t="s">
        <v>84</v>
      </c>
      <c r="F40" s="9">
        <v>58</v>
      </c>
      <c r="G40" s="9">
        <v>53</v>
      </c>
      <c r="H40" s="9">
        <v>63</v>
      </c>
      <c r="I40" s="9">
        <v>59</v>
      </c>
      <c r="J40" s="9">
        <v>74</v>
      </c>
      <c r="K40" s="9">
        <v>61</v>
      </c>
      <c r="L40" s="45">
        <v>368</v>
      </c>
      <c r="M40" s="6">
        <v>10</v>
      </c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6">
      <c r="A41" s="4" t="s">
        <v>257</v>
      </c>
      <c r="B41" s="10" t="s">
        <v>254</v>
      </c>
      <c r="C41" s="10" t="s">
        <v>255</v>
      </c>
      <c r="D41" s="9">
        <v>2002</v>
      </c>
      <c r="E41" s="10" t="s">
        <v>256</v>
      </c>
      <c r="F41" s="9">
        <v>80</v>
      </c>
      <c r="G41" s="9">
        <v>77</v>
      </c>
      <c r="H41" s="9">
        <v>81</v>
      </c>
      <c r="I41" s="9">
        <v>81</v>
      </c>
      <c r="J41" s="9">
        <v>83</v>
      </c>
      <c r="K41" s="9">
        <v>68</v>
      </c>
      <c r="L41" s="45">
        <v>470</v>
      </c>
      <c r="M41" s="6">
        <v>4</v>
      </c>
      <c r="N41" s="1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F6:K6"/>
    <mergeCell ref="A1:N1"/>
  </mergeCells>
  <pageMargins left="0.75" right="0.75" top="1" bottom="1" header="0.5" footer="0.5"/>
  <pageSetup paperSize="9" scale="8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zoomScaleNormal="100" workbookViewId="0">
      <selection activeCell="I13" sqref="I13"/>
    </sheetView>
  </sheetViews>
  <sheetFormatPr defaultColWidth="9" defaultRowHeight="13.2"/>
  <cols>
    <col min="1" max="1" width="6" style="18" customWidth="1"/>
    <col min="2" max="2" width="14" style="18" customWidth="1"/>
    <col min="3" max="3" width="9.1796875" style="18" customWidth="1"/>
    <col min="4" max="16384" width="9" style="18"/>
  </cols>
  <sheetData>
    <row r="1" spans="1:8" ht="17.399999999999999">
      <c r="A1" s="58" t="s">
        <v>51</v>
      </c>
      <c r="B1" s="58"/>
      <c r="C1" s="58"/>
      <c r="D1" s="58"/>
      <c r="E1" s="58"/>
      <c r="F1" s="58"/>
      <c r="G1" s="17"/>
    </row>
    <row r="2" spans="1:8" ht="15.6">
      <c r="A2" s="19"/>
      <c r="C2" s="19"/>
      <c r="D2" s="19" t="s">
        <v>66</v>
      </c>
      <c r="E2" s="19"/>
      <c r="F2" s="19"/>
      <c r="G2" s="17"/>
    </row>
    <row r="3" spans="1:8" ht="14.25" customHeight="1">
      <c r="A3" s="19"/>
      <c r="B3" s="19"/>
      <c r="C3" s="19"/>
      <c r="D3" s="20"/>
      <c r="E3" s="20"/>
      <c r="F3" s="19"/>
      <c r="G3" s="19"/>
      <c r="H3" s="21"/>
    </row>
    <row r="4" spans="1:8" ht="15.6">
      <c r="A4" s="19"/>
      <c r="B4" s="19"/>
      <c r="C4" s="19"/>
      <c r="D4" s="19"/>
      <c r="E4" s="19"/>
      <c r="F4" s="19"/>
    </row>
    <row r="5" spans="1:8" ht="15.6">
      <c r="A5" s="19"/>
      <c r="B5" s="50" t="s">
        <v>373</v>
      </c>
      <c r="C5" s="51"/>
      <c r="D5" s="51"/>
      <c r="E5" s="19"/>
      <c r="F5" s="19"/>
    </row>
    <row r="6" spans="1:8" ht="15.6">
      <c r="A6" s="19"/>
      <c r="B6" s="51"/>
      <c r="C6" s="51"/>
      <c r="D6" s="51" t="s">
        <v>374</v>
      </c>
      <c r="E6" s="19"/>
      <c r="F6" s="19"/>
    </row>
    <row r="7" spans="1:8" ht="15.6">
      <c r="A7" s="19"/>
      <c r="B7" s="51"/>
      <c r="C7" s="51"/>
      <c r="D7" s="51" t="s">
        <v>375</v>
      </c>
      <c r="E7" s="19"/>
      <c r="F7" s="19"/>
    </row>
    <row r="8" spans="1:8" ht="15.6">
      <c r="A8" s="19"/>
      <c r="B8" s="51"/>
      <c r="C8" s="51"/>
      <c r="D8" s="51" t="s">
        <v>376</v>
      </c>
      <c r="E8" s="19"/>
      <c r="F8" s="19"/>
    </row>
    <row r="9" spans="1:8" ht="15.6">
      <c r="A9" s="19"/>
      <c r="B9" s="50" t="s">
        <v>377</v>
      </c>
      <c r="C9" s="51"/>
      <c r="D9" s="51"/>
      <c r="E9" s="19"/>
      <c r="F9" s="19"/>
    </row>
    <row r="10" spans="1:8" ht="15.6">
      <c r="A10" s="19"/>
      <c r="B10" s="51"/>
      <c r="C10" s="51"/>
      <c r="D10" s="51" t="s">
        <v>378</v>
      </c>
      <c r="E10" s="19"/>
      <c r="F10" s="19"/>
    </row>
    <row r="11" spans="1:8" ht="15.6">
      <c r="A11" s="19"/>
      <c r="B11" s="51"/>
      <c r="C11" s="51"/>
      <c r="D11" s="51" t="s">
        <v>379</v>
      </c>
      <c r="E11" s="19"/>
      <c r="F11" s="19"/>
    </row>
    <row r="12" spans="1:8" ht="15.6">
      <c r="A12" s="19"/>
      <c r="B12" s="50" t="s">
        <v>380</v>
      </c>
      <c r="C12" s="51"/>
      <c r="D12" s="51"/>
      <c r="E12" s="19"/>
      <c r="F12" s="19"/>
    </row>
    <row r="13" spans="1:8" ht="15.6">
      <c r="A13" s="19"/>
      <c r="B13" s="51" t="s">
        <v>381</v>
      </c>
      <c r="C13" s="51" t="s">
        <v>382</v>
      </c>
      <c r="D13" s="51" t="s">
        <v>379</v>
      </c>
      <c r="E13" s="19"/>
      <c r="F13" s="19"/>
    </row>
    <row r="14" spans="1:8" ht="15.6">
      <c r="A14" s="19"/>
      <c r="B14" s="51" t="s">
        <v>381</v>
      </c>
      <c r="C14" s="51" t="s">
        <v>383</v>
      </c>
      <c r="D14" s="51" t="s">
        <v>384</v>
      </c>
      <c r="E14" s="19"/>
      <c r="F14" s="19"/>
    </row>
    <row r="15" spans="1:8" ht="15.6">
      <c r="A15" s="19"/>
      <c r="B15" s="51" t="s">
        <v>381</v>
      </c>
      <c r="C15" s="51" t="s">
        <v>383</v>
      </c>
      <c r="D15" s="51" t="s">
        <v>378</v>
      </c>
      <c r="E15" s="19"/>
      <c r="F15" s="19"/>
    </row>
    <row r="16" spans="1:8" ht="15.6">
      <c r="A16" s="19"/>
      <c r="B16" s="51" t="s">
        <v>385</v>
      </c>
      <c r="C16" s="51"/>
      <c r="D16" s="51" t="s">
        <v>374</v>
      </c>
      <c r="E16" s="19"/>
      <c r="F16" s="19"/>
    </row>
    <row r="17" spans="1:6" ht="15.6">
      <c r="A17" s="19"/>
      <c r="B17" s="51" t="s">
        <v>385</v>
      </c>
      <c r="C17" s="51"/>
      <c r="D17" s="51" t="s">
        <v>386</v>
      </c>
      <c r="E17" s="19"/>
      <c r="F17" s="19"/>
    </row>
    <row r="18" spans="1:6" ht="15.6">
      <c r="A18" s="19"/>
      <c r="B18" s="50" t="s">
        <v>396</v>
      </c>
      <c r="C18" s="51"/>
      <c r="D18" s="51"/>
      <c r="E18" s="19"/>
      <c r="F18" s="19"/>
    </row>
    <row r="19" spans="1:6" ht="15.6">
      <c r="A19" s="19"/>
      <c r="B19" s="51" t="s">
        <v>387</v>
      </c>
      <c r="C19" s="51"/>
      <c r="D19" s="51" t="s">
        <v>388</v>
      </c>
      <c r="E19" s="19"/>
      <c r="F19" s="19"/>
    </row>
    <row r="20" spans="1:6" ht="15.6">
      <c r="A20" s="19"/>
      <c r="B20" s="51" t="s">
        <v>389</v>
      </c>
      <c r="C20" s="51"/>
      <c r="D20" s="51" t="s">
        <v>376</v>
      </c>
      <c r="E20" s="19"/>
      <c r="F20" s="19"/>
    </row>
    <row r="21" spans="1:6" ht="15.6">
      <c r="A21" s="19"/>
      <c r="B21" s="50" t="s">
        <v>397</v>
      </c>
      <c r="C21" s="51"/>
      <c r="D21" s="51"/>
      <c r="E21" s="19"/>
      <c r="F21" s="19"/>
    </row>
    <row r="22" spans="1:6" ht="15.6">
      <c r="A22" s="19"/>
      <c r="B22" s="51" t="s">
        <v>387</v>
      </c>
      <c r="C22" s="51"/>
      <c r="D22" s="51" t="s">
        <v>390</v>
      </c>
      <c r="E22" s="19"/>
      <c r="F22" s="19"/>
    </row>
    <row r="23" spans="1:6" ht="15.6">
      <c r="A23" s="19"/>
      <c r="B23" s="51" t="s">
        <v>391</v>
      </c>
      <c r="C23" s="51"/>
      <c r="D23" s="51" t="s">
        <v>392</v>
      </c>
      <c r="E23" s="19"/>
      <c r="F23" s="19"/>
    </row>
    <row r="24" spans="1:6" ht="15.6">
      <c r="A24" s="19"/>
      <c r="B24" s="50" t="s">
        <v>393</v>
      </c>
      <c r="C24" s="51"/>
      <c r="D24" s="51"/>
      <c r="E24" s="19"/>
      <c r="F24" s="19"/>
    </row>
    <row r="25" spans="1:6" ht="15.6">
      <c r="A25" s="19"/>
      <c r="B25" s="51" t="s">
        <v>394</v>
      </c>
      <c r="C25" s="51"/>
      <c r="D25" s="51" t="s">
        <v>395</v>
      </c>
      <c r="E25" s="19"/>
      <c r="F25" s="19"/>
    </row>
    <row r="26" spans="1:6" ht="15.6">
      <c r="A26" s="19"/>
      <c r="B26" s="51" t="s">
        <v>53</v>
      </c>
      <c r="C26" s="51"/>
      <c r="D26" s="51" t="s">
        <v>52</v>
      </c>
      <c r="E26" s="19"/>
      <c r="F26" s="19"/>
    </row>
    <row r="27" spans="1:6" ht="15.6">
      <c r="A27" s="19"/>
      <c r="B27" s="19"/>
      <c r="C27" s="19"/>
      <c r="D27" s="19"/>
      <c r="E27" s="19"/>
      <c r="F27" s="19"/>
    </row>
    <row r="28" spans="1:6" ht="15.6">
      <c r="D28" s="22"/>
    </row>
  </sheetData>
  <mergeCells count="1">
    <mergeCell ref="A1:F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Finaal MJ õhupüss</vt:lpstr>
      <vt:lpstr>60l. õhupüss MJ</vt:lpstr>
      <vt:lpstr>Finaal NJ-õhupüss</vt:lpstr>
      <vt:lpstr>60l. õhupüss NJ</vt:lpstr>
      <vt:lpstr>Finaal MJ-püstol</vt:lpstr>
      <vt:lpstr>60l. õhupüstol MJ</vt:lpstr>
      <vt:lpstr>Finaal NJ püstol</vt:lpstr>
      <vt:lpstr>60l. õhupüstol NJ</vt:lpstr>
      <vt:lpstr>žürii</vt:lpstr>
      <vt:lpstr>'60l. õhupüss MJ'!Print_Area</vt:lpstr>
      <vt:lpstr>'60l. õhupüss NJ'!Print_Area</vt:lpstr>
      <vt:lpstr>žürii!Print_Area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Uin</dc:creator>
  <cp:lastModifiedBy>Dell</cp:lastModifiedBy>
  <cp:lastPrinted>2020-01-11T17:01:34Z</cp:lastPrinted>
  <dcterms:created xsi:type="dcterms:W3CDTF">2019-01-19T14:00:09Z</dcterms:created>
  <dcterms:modified xsi:type="dcterms:W3CDTF">2020-02-15T20:34:19Z</dcterms:modified>
</cp:coreProperties>
</file>