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kl-file3.mil.intra\Documents$\karin.muru\Documents\KL võistlused\"/>
    </mc:Choice>
  </mc:AlternateContent>
  <bookViews>
    <workbookView xWindow="75" yWindow="465" windowWidth="16380" windowHeight="8205" tabRatio="988"/>
  </bookViews>
  <sheets>
    <sheet name="3x20 S,N,P" sheetId="1" r:id="rId1"/>
    <sheet name="30 lam 55+" sheetId="2" r:id="rId2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7" i="1" l="1"/>
  <c r="K17" i="1"/>
  <c r="N17" i="1"/>
  <c r="O17" i="1"/>
  <c r="H18" i="1"/>
  <c r="K18" i="1"/>
  <c r="N18" i="1"/>
  <c r="O18" i="1"/>
  <c r="H11" i="1"/>
  <c r="K11" i="1"/>
  <c r="H8" i="1"/>
  <c r="K8" i="1"/>
  <c r="N8" i="1"/>
  <c r="O8" i="1"/>
  <c r="K9" i="1"/>
  <c r="I11" i="2"/>
  <c r="I13" i="2"/>
  <c r="I12" i="2"/>
  <c r="I10" i="2"/>
  <c r="I9" i="2"/>
  <c r="I8" i="2"/>
  <c r="I7" i="2"/>
  <c r="H7" i="1"/>
  <c r="K7" i="1"/>
  <c r="N7" i="1"/>
  <c r="O7" i="1"/>
  <c r="H13" i="1"/>
  <c r="K13" i="1"/>
  <c r="N13" i="1"/>
  <c r="O13" i="1"/>
  <c r="H9" i="1"/>
  <c r="N9" i="1"/>
  <c r="O9" i="1"/>
  <c r="H10" i="1"/>
  <c r="K10" i="1"/>
  <c r="N10" i="1"/>
  <c r="O10" i="1"/>
  <c r="N11" i="1"/>
  <c r="O11" i="1"/>
</calcChain>
</file>

<file path=xl/sharedStrings.xml><?xml version="1.0" encoding="utf-8"?>
<sst xmlns="http://schemas.openxmlformats.org/spreadsheetml/2006/main" count="115" uniqueCount="63">
  <si>
    <t>3x20l Standardpüss  300m</t>
  </si>
  <si>
    <t>Mehed</t>
  </si>
  <si>
    <t>Koht</t>
  </si>
  <si>
    <t>Eesnimi</t>
  </si>
  <si>
    <t>Perenimi</t>
  </si>
  <si>
    <t>S.a.</t>
  </si>
  <si>
    <t>Klubi</t>
  </si>
  <si>
    <t>Põlvelt</t>
  </si>
  <si>
    <t>Lamades</t>
  </si>
  <si>
    <t>Püsti</t>
  </si>
  <si>
    <t>∑</t>
  </si>
  <si>
    <t>*10</t>
  </si>
  <si>
    <t>KL</t>
  </si>
  <si>
    <t>I</t>
  </si>
  <si>
    <t>Ain</t>
  </si>
  <si>
    <t>MURU</t>
  </si>
  <si>
    <t>KL MäLK</t>
  </si>
  <si>
    <t>II</t>
  </si>
  <si>
    <t>Andrei</t>
  </si>
  <si>
    <t>MIHHAILOV</t>
  </si>
  <si>
    <t>Narva LSK</t>
  </si>
  <si>
    <t>III</t>
  </si>
  <si>
    <t>Janis</t>
  </si>
  <si>
    <t>AARNE</t>
  </si>
  <si>
    <t>4.</t>
  </si>
  <si>
    <t>Jüri</t>
  </si>
  <si>
    <t>KILVITS</t>
  </si>
  <si>
    <t>5.</t>
  </si>
  <si>
    <t>Ants</t>
  </si>
  <si>
    <t>PERTELSON</t>
  </si>
  <si>
    <t>Naised</t>
  </si>
  <si>
    <t>SM</t>
  </si>
  <si>
    <t>Ljudmila</t>
  </si>
  <si>
    <t>KORTŠAGINA</t>
  </si>
  <si>
    <t>Valeria</t>
  </si>
  <si>
    <t>MOROZENKO</t>
  </si>
  <si>
    <t>Zürii</t>
  </si>
  <si>
    <t>Mart Puusepp</t>
  </si>
  <si>
    <t>Aavo Pekri</t>
  </si>
  <si>
    <t>Protokollid</t>
  </si>
  <si>
    <t>Karin Muru</t>
  </si>
  <si>
    <t>Villem Jaansoni XIII mälestusvõistlus</t>
  </si>
  <si>
    <t>07.08.06.2019</t>
  </si>
  <si>
    <t>Torsti</t>
  </si>
  <si>
    <t>HELLMAN</t>
  </si>
  <si>
    <t>Toomas</t>
  </si>
  <si>
    <t>LUMAN</t>
  </si>
  <si>
    <t>Kalju</t>
  </si>
  <si>
    <t>LEST</t>
  </si>
  <si>
    <t>6.</t>
  </si>
  <si>
    <t>Valdu</t>
  </si>
  <si>
    <t>REINAAS</t>
  </si>
  <si>
    <t>Kaiu LK</t>
  </si>
  <si>
    <t>7.</t>
  </si>
  <si>
    <t>KL MäLK 2018.a. võistlus 30 lasku lamades 55+</t>
  </si>
  <si>
    <t>Elmet</t>
  </si>
  <si>
    <t>ORASSON</t>
  </si>
  <si>
    <t>Andres</t>
  </si>
  <si>
    <t>HUNT</t>
  </si>
  <si>
    <t>Põlva LK</t>
  </si>
  <si>
    <t>vabapüss</t>
  </si>
  <si>
    <t>Rihla</t>
  </si>
  <si>
    <t>Villem Jaansoni memoriaal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</si>
</sst>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indexed="8"/>
      <name val="Verdana"/>
      <family val="2"/>
      <charset val="1"/>
    </font>
    <font>
      <b/>
      <sz val="16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i/>
      <u/>
      <sz val="12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2"/>
      <color indexed="8"/>
      <name val="Times New Roman"/>
      <family val="1"/>
      <charset val="186"/>
    </font>
    <font>
      <sz val="14"/>
      <color indexed="8"/>
      <name val="Times New Roman"/>
      <family val="1"/>
      <charset val="186"/>
    </font>
    <font>
      <sz val="14"/>
      <name val="Times New Roman"/>
      <family val="1"/>
      <charset val="1"/>
    </font>
    <font>
      <sz val="14"/>
      <color indexed="8"/>
      <name val="Verdana"/>
      <family val="2"/>
      <charset val="1"/>
    </font>
    <font>
      <b/>
      <sz val="14"/>
      <name val="Times New Roman"/>
      <family val="1"/>
      <charset val="1"/>
    </font>
    <font>
      <i/>
      <u/>
      <sz val="14"/>
      <name val="Times New Roman"/>
      <family val="1"/>
      <charset val="1"/>
    </font>
    <font>
      <sz val="14"/>
      <color indexed="8"/>
      <name val="Times New Roman"/>
      <family val="1"/>
      <charset val="1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i/>
      <u/>
      <sz val="14"/>
      <name val="Times New Roman"/>
      <family val="1"/>
      <charset val="186"/>
    </font>
    <font>
      <sz val="12"/>
      <color indexed="8"/>
      <name val="Verdana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/>
    <xf numFmtId="0" fontId="11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3"/>
  <sheetViews>
    <sheetView tabSelected="1" workbookViewId="0">
      <selection activeCell="P21" sqref="P21"/>
    </sheetView>
  </sheetViews>
  <sheetFormatPr defaultColWidth="8.875" defaultRowHeight="12.75" x14ac:dyDescent="0.2"/>
  <cols>
    <col min="1" max="1" width="9.375" customWidth="1"/>
    <col min="2" max="2" width="11.625" customWidth="1"/>
    <col min="3" max="3" width="16.75" customWidth="1"/>
    <col min="4" max="4" width="8.375" customWidth="1"/>
    <col min="5" max="5" width="10.625" customWidth="1"/>
    <col min="6" max="17" width="5.625" customWidth="1"/>
  </cols>
  <sheetData>
    <row r="1" spans="1:49" ht="20.25" x14ac:dyDescent="0.3">
      <c r="A1" s="8" t="s">
        <v>41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L2" s="2" t="s">
        <v>42</v>
      </c>
      <c r="M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ht="18.75" x14ac:dyDescent="0.3">
      <c r="A4" s="12"/>
      <c r="B4" s="14" t="s">
        <v>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ht="18.75" x14ac:dyDescent="0.3">
      <c r="A5" s="12"/>
      <c r="B5" s="14" t="s">
        <v>1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8.75" x14ac:dyDescent="0.3">
      <c r="A6" s="15" t="s">
        <v>2</v>
      </c>
      <c r="B6" s="15" t="s">
        <v>3</v>
      </c>
      <c r="C6" s="15" t="s">
        <v>4</v>
      </c>
      <c r="D6" s="15" t="s">
        <v>5</v>
      </c>
      <c r="E6" s="15" t="s">
        <v>6</v>
      </c>
      <c r="F6" s="16" t="s">
        <v>7</v>
      </c>
      <c r="G6" s="16"/>
      <c r="H6" s="16"/>
      <c r="I6" s="16" t="s">
        <v>8</v>
      </c>
      <c r="J6" s="16"/>
      <c r="K6" s="16"/>
      <c r="L6" s="16" t="s">
        <v>9</v>
      </c>
      <c r="M6" s="16"/>
      <c r="N6" s="16"/>
      <c r="O6" s="15" t="s">
        <v>10</v>
      </c>
      <c r="P6" s="17" t="s">
        <v>11</v>
      </c>
      <c r="Q6" s="15" t="s">
        <v>12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8.75" x14ac:dyDescent="0.3">
      <c r="A7" s="18" t="s">
        <v>13</v>
      </c>
      <c r="B7" s="19" t="s">
        <v>14</v>
      </c>
      <c r="C7" s="19" t="s">
        <v>15</v>
      </c>
      <c r="D7" s="20">
        <v>1956</v>
      </c>
      <c r="E7" s="20" t="s">
        <v>16</v>
      </c>
      <c r="F7" s="20">
        <v>93</v>
      </c>
      <c r="G7" s="20">
        <v>96</v>
      </c>
      <c r="H7" s="22">
        <f t="shared" ref="H7:H11" si="0">SUM(F7:G7)</f>
        <v>189</v>
      </c>
      <c r="I7" s="20">
        <v>96</v>
      </c>
      <c r="J7" s="20">
        <v>98</v>
      </c>
      <c r="K7" s="22">
        <f t="shared" ref="K7:K11" si="1">SUM(I7:J7)</f>
        <v>194</v>
      </c>
      <c r="L7" s="20">
        <v>93</v>
      </c>
      <c r="M7" s="20">
        <v>84</v>
      </c>
      <c r="N7" s="22">
        <f t="shared" ref="N7:N11" si="2">SUM(L7:M7)</f>
        <v>177</v>
      </c>
      <c r="O7" s="22">
        <f t="shared" ref="O7:O11" si="3">SUM(H7,K7,R7,N7)</f>
        <v>560</v>
      </c>
      <c r="P7" s="20">
        <v>10</v>
      </c>
      <c r="Q7" s="23" t="s">
        <v>13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8.75" x14ac:dyDescent="0.3">
      <c r="A8" s="18" t="s">
        <v>17</v>
      </c>
      <c r="B8" s="19" t="s">
        <v>22</v>
      </c>
      <c r="C8" s="19" t="s">
        <v>23</v>
      </c>
      <c r="D8" s="20">
        <v>1968</v>
      </c>
      <c r="E8" s="20" t="s">
        <v>16</v>
      </c>
      <c r="F8" s="24">
        <v>89</v>
      </c>
      <c r="G8" s="24">
        <v>85</v>
      </c>
      <c r="H8" s="22">
        <f t="shared" si="0"/>
        <v>174</v>
      </c>
      <c r="I8" s="24">
        <v>94</v>
      </c>
      <c r="J8" s="24">
        <v>93</v>
      </c>
      <c r="K8" s="22">
        <f t="shared" si="1"/>
        <v>187</v>
      </c>
      <c r="L8" s="24">
        <v>92</v>
      </c>
      <c r="M8" s="24">
        <v>83</v>
      </c>
      <c r="N8" s="22">
        <f t="shared" si="2"/>
        <v>175</v>
      </c>
      <c r="O8" s="22">
        <f t="shared" si="3"/>
        <v>536</v>
      </c>
      <c r="P8" s="24">
        <v>5</v>
      </c>
      <c r="Q8" s="23" t="s">
        <v>17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8.75" x14ac:dyDescent="0.3">
      <c r="A9" s="18" t="s">
        <v>21</v>
      </c>
      <c r="B9" s="19" t="s">
        <v>25</v>
      </c>
      <c r="C9" s="19" t="s">
        <v>26</v>
      </c>
      <c r="D9" s="20">
        <v>1939</v>
      </c>
      <c r="E9" s="20" t="s">
        <v>16</v>
      </c>
      <c r="F9" s="20">
        <v>91</v>
      </c>
      <c r="G9" s="20">
        <v>87</v>
      </c>
      <c r="H9" s="22">
        <f t="shared" si="0"/>
        <v>178</v>
      </c>
      <c r="I9" s="20">
        <v>93</v>
      </c>
      <c r="J9" s="20">
        <v>90</v>
      </c>
      <c r="K9" s="22">
        <f t="shared" si="1"/>
        <v>183</v>
      </c>
      <c r="L9" s="20">
        <v>73</v>
      </c>
      <c r="M9" s="20">
        <v>69</v>
      </c>
      <c r="N9" s="22">
        <f t="shared" si="2"/>
        <v>142</v>
      </c>
      <c r="O9" s="22">
        <f t="shared" si="3"/>
        <v>503</v>
      </c>
      <c r="P9" s="20">
        <v>2</v>
      </c>
      <c r="Q9" s="23" t="s">
        <v>21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8.75" x14ac:dyDescent="0.3">
      <c r="A10" s="23" t="s">
        <v>24</v>
      </c>
      <c r="B10" s="21" t="s">
        <v>55</v>
      </c>
      <c r="C10" s="11" t="s">
        <v>56</v>
      </c>
      <c r="D10" s="24">
        <v>1974</v>
      </c>
      <c r="E10" s="24" t="s">
        <v>16</v>
      </c>
      <c r="F10" s="20">
        <v>83</v>
      </c>
      <c r="G10" s="20">
        <v>86</v>
      </c>
      <c r="H10" s="22">
        <f t="shared" si="0"/>
        <v>169</v>
      </c>
      <c r="I10" s="20">
        <v>90</v>
      </c>
      <c r="J10" s="20">
        <v>91</v>
      </c>
      <c r="K10" s="22">
        <f t="shared" si="1"/>
        <v>181</v>
      </c>
      <c r="L10" s="20">
        <v>77</v>
      </c>
      <c r="M10" s="20">
        <v>67</v>
      </c>
      <c r="N10" s="22">
        <f t="shared" si="2"/>
        <v>144</v>
      </c>
      <c r="O10" s="22">
        <f t="shared" si="3"/>
        <v>494</v>
      </c>
      <c r="P10" s="20">
        <v>4</v>
      </c>
      <c r="Q10" s="2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8.75" x14ac:dyDescent="0.3">
      <c r="A11" s="23" t="s">
        <v>27</v>
      </c>
      <c r="B11" s="21" t="s">
        <v>57</v>
      </c>
      <c r="C11" s="21" t="s">
        <v>58</v>
      </c>
      <c r="D11" s="20">
        <v>1966</v>
      </c>
      <c r="E11" s="20" t="s">
        <v>59</v>
      </c>
      <c r="F11" s="20">
        <v>74</v>
      </c>
      <c r="G11" s="20">
        <v>90</v>
      </c>
      <c r="H11" s="22">
        <f t="shared" si="0"/>
        <v>164</v>
      </c>
      <c r="I11" s="20">
        <v>89</v>
      </c>
      <c r="J11" s="20">
        <v>90</v>
      </c>
      <c r="K11" s="22">
        <f t="shared" si="1"/>
        <v>179</v>
      </c>
      <c r="L11" s="20">
        <v>77</v>
      </c>
      <c r="M11" s="20">
        <v>72</v>
      </c>
      <c r="N11" s="22">
        <f t="shared" si="2"/>
        <v>149</v>
      </c>
      <c r="O11" s="22">
        <f t="shared" si="3"/>
        <v>492</v>
      </c>
      <c r="P11" s="20">
        <v>4</v>
      </c>
      <c r="Q11" s="23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8.75" x14ac:dyDescent="0.3">
      <c r="A12" s="23"/>
      <c r="B12" s="21"/>
      <c r="C12" s="21"/>
      <c r="D12" s="20"/>
      <c r="E12" s="20"/>
      <c r="F12" s="20"/>
      <c r="G12" s="20"/>
      <c r="H12" s="22"/>
      <c r="I12" s="20"/>
      <c r="J12" s="20"/>
      <c r="K12" s="22"/>
      <c r="L12" s="20"/>
      <c r="M12" s="20"/>
      <c r="N12" s="22"/>
      <c r="O12" s="22"/>
      <c r="P12" s="20"/>
      <c r="Q12" s="23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ht="18.75" x14ac:dyDescent="0.3">
      <c r="A13" s="12" t="s">
        <v>60</v>
      </c>
      <c r="B13" s="21" t="s">
        <v>18</v>
      </c>
      <c r="C13" s="21" t="s">
        <v>19</v>
      </c>
      <c r="D13" s="20">
        <v>1982</v>
      </c>
      <c r="E13" s="20" t="s">
        <v>20</v>
      </c>
      <c r="F13" s="20">
        <v>94</v>
      </c>
      <c r="G13" s="20">
        <v>91</v>
      </c>
      <c r="H13" s="22">
        <f>SUM(F13:G13)</f>
        <v>185</v>
      </c>
      <c r="I13" s="20">
        <v>98</v>
      </c>
      <c r="J13" s="20">
        <v>96</v>
      </c>
      <c r="K13" s="22">
        <f>SUM(I13:J13)</f>
        <v>194</v>
      </c>
      <c r="L13" s="20">
        <v>93</v>
      </c>
      <c r="M13" s="20">
        <v>88</v>
      </c>
      <c r="N13" s="22">
        <f>SUM(L13:M13)</f>
        <v>181</v>
      </c>
      <c r="O13" s="22">
        <f>SUM(H13,K13,R8,N13)</f>
        <v>560</v>
      </c>
      <c r="P13" s="20">
        <v>13</v>
      </c>
      <c r="Q13" s="23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ht="18.75" x14ac:dyDescent="0.3">
      <c r="A14" s="12"/>
      <c r="B14" s="21"/>
      <c r="C14" s="21"/>
      <c r="D14" s="20"/>
      <c r="E14" s="20"/>
      <c r="F14" s="20"/>
      <c r="G14" s="20"/>
      <c r="H14" s="22"/>
      <c r="I14" s="20"/>
      <c r="J14" s="20"/>
      <c r="K14" s="22"/>
      <c r="L14" s="20"/>
      <c r="M14" s="20"/>
      <c r="N14" s="22"/>
      <c r="O14" s="22"/>
      <c r="P14" s="20"/>
      <c r="Q14" s="23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ht="18.75" x14ac:dyDescent="0.3">
      <c r="A15" s="12"/>
      <c r="B15" s="19" t="s">
        <v>30</v>
      </c>
      <c r="C15" s="21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2"/>
      <c r="P15" s="20"/>
      <c r="Q15" s="23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18.75" x14ac:dyDescent="0.3">
      <c r="A16" s="15" t="s">
        <v>2</v>
      </c>
      <c r="B16" s="25" t="s">
        <v>3</v>
      </c>
      <c r="C16" s="25" t="s">
        <v>4</v>
      </c>
      <c r="D16" s="25" t="s">
        <v>5</v>
      </c>
      <c r="E16" s="25" t="s">
        <v>6</v>
      </c>
      <c r="F16" s="26" t="s">
        <v>7</v>
      </c>
      <c r="G16" s="26"/>
      <c r="H16" s="26"/>
      <c r="I16" s="26" t="s">
        <v>8</v>
      </c>
      <c r="J16" s="26"/>
      <c r="K16" s="26"/>
      <c r="L16" s="26" t="s">
        <v>9</v>
      </c>
      <c r="M16" s="26"/>
      <c r="N16" s="26"/>
      <c r="O16" s="25" t="s">
        <v>10</v>
      </c>
      <c r="P16" s="24" t="s">
        <v>11</v>
      </c>
      <c r="Q16" s="15" t="s">
        <v>12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ht="18.75" x14ac:dyDescent="0.3">
      <c r="A17" s="18" t="s">
        <v>13</v>
      </c>
      <c r="B17" s="19" t="s">
        <v>32</v>
      </c>
      <c r="C17" s="19" t="s">
        <v>33</v>
      </c>
      <c r="D17" s="20">
        <v>1969</v>
      </c>
      <c r="E17" s="20" t="s">
        <v>16</v>
      </c>
      <c r="F17" s="20">
        <v>98</v>
      </c>
      <c r="G17" s="20">
        <v>94</v>
      </c>
      <c r="H17" s="22">
        <f t="shared" ref="H17:H18" si="4">SUM(F17:G17)</f>
        <v>192</v>
      </c>
      <c r="I17" s="20">
        <v>99</v>
      </c>
      <c r="J17" s="20">
        <v>100</v>
      </c>
      <c r="K17" s="22">
        <f t="shared" ref="K17:K18" si="5">SUM(I17:J17)</f>
        <v>199</v>
      </c>
      <c r="L17" s="20">
        <v>92</v>
      </c>
      <c r="M17" s="20">
        <v>89</v>
      </c>
      <c r="N17" s="22">
        <f t="shared" ref="N17:N18" si="6">SUM(L17:M17)</f>
        <v>181</v>
      </c>
      <c r="O17" s="22">
        <f t="shared" ref="O17:O18" si="7">SUM(H17,K17,R17,N17)</f>
        <v>572</v>
      </c>
      <c r="P17" s="20">
        <v>18</v>
      </c>
      <c r="Q17" s="23" t="s">
        <v>31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ht="18.75" x14ac:dyDescent="0.3">
      <c r="A18" s="18" t="s">
        <v>17</v>
      </c>
      <c r="B18" s="19" t="s">
        <v>34</v>
      </c>
      <c r="C18" s="19" t="s">
        <v>35</v>
      </c>
      <c r="D18" s="20">
        <v>1993</v>
      </c>
      <c r="E18" s="20" t="s">
        <v>20</v>
      </c>
      <c r="F18" s="20">
        <v>92</v>
      </c>
      <c r="G18" s="20">
        <v>88</v>
      </c>
      <c r="H18" s="22">
        <f t="shared" si="4"/>
        <v>180</v>
      </c>
      <c r="I18" s="20">
        <v>95</v>
      </c>
      <c r="J18" s="20">
        <v>95</v>
      </c>
      <c r="K18" s="22">
        <f t="shared" si="5"/>
        <v>190</v>
      </c>
      <c r="L18" s="20">
        <v>95</v>
      </c>
      <c r="M18" s="20">
        <v>84</v>
      </c>
      <c r="N18" s="22">
        <f t="shared" si="6"/>
        <v>179</v>
      </c>
      <c r="O18" s="22">
        <f t="shared" si="7"/>
        <v>549</v>
      </c>
      <c r="P18" s="20">
        <v>8</v>
      </c>
      <c r="Q18" s="23" t="s">
        <v>21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ht="18.75" x14ac:dyDescent="0.3">
      <c r="A19" s="1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7"/>
      <c r="R19" s="7"/>
    </row>
    <row r="20" spans="1:49" ht="18.75" x14ac:dyDescent="0.3">
      <c r="A20" s="17"/>
      <c r="B20" s="11" t="s">
        <v>36</v>
      </c>
      <c r="C20" s="11" t="s">
        <v>37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7"/>
      <c r="R20" s="7"/>
    </row>
    <row r="21" spans="1:49" ht="18.75" x14ac:dyDescent="0.3">
      <c r="A21" s="17"/>
      <c r="B21" s="11"/>
      <c r="C21" s="11" t="s">
        <v>38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7"/>
      <c r="R21" s="7"/>
    </row>
    <row r="22" spans="1:49" ht="18.75" x14ac:dyDescent="0.3">
      <c r="A22" s="17"/>
      <c r="B22" s="11" t="s">
        <v>39</v>
      </c>
      <c r="C22" s="11" t="s">
        <v>40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7"/>
      <c r="R22" s="7"/>
    </row>
    <row r="23" spans="1:49" ht="18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</sheetData>
  <sheetProtection selectLockedCells="1" selectUnlockedCells="1"/>
  <mergeCells count="7">
    <mergeCell ref="A1:P1"/>
    <mergeCell ref="F6:H6"/>
    <mergeCell ref="I6:K6"/>
    <mergeCell ref="L6:N6"/>
    <mergeCell ref="F16:H16"/>
    <mergeCell ref="I16:K16"/>
    <mergeCell ref="L16:N16"/>
  </mergeCells>
  <pageMargins left="0.75" right="0.75" top="1" bottom="1" header="0.51180555555555551" footer="0.51180555555555551"/>
  <pageSetup paperSize="9" scale="75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workbookViewId="0">
      <selection activeCell="G24" sqref="G24"/>
    </sheetView>
  </sheetViews>
  <sheetFormatPr defaultRowHeight="12.75" x14ac:dyDescent="0.2"/>
  <cols>
    <col min="2" max="2" width="10.75" customWidth="1"/>
    <col min="3" max="3" width="16.125" customWidth="1"/>
    <col min="5" max="5" width="12" customWidth="1"/>
    <col min="6" max="6" width="6.75" customWidth="1"/>
    <col min="7" max="7" width="7.25" customWidth="1"/>
    <col min="8" max="8" width="6.5" customWidth="1"/>
  </cols>
  <sheetData>
    <row r="2" spans="1:12" ht="18.75" x14ac:dyDescent="0.3">
      <c r="B2" s="27" t="s">
        <v>62</v>
      </c>
      <c r="C2" s="27"/>
      <c r="D2" s="27"/>
      <c r="E2" s="27"/>
    </row>
    <row r="4" spans="1:12" ht="15.75" x14ac:dyDescent="0.25">
      <c r="A4" s="10"/>
      <c r="B4" s="10" t="s">
        <v>54</v>
      </c>
      <c r="C4" s="10"/>
      <c r="D4" s="10"/>
      <c r="E4" s="10"/>
      <c r="F4" s="28"/>
      <c r="G4" s="28"/>
      <c r="H4" s="28"/>
      <c r="I4" s="28"/>
      <c r="J4" s="28"/>
      <c r="K4" s="28"/>
    </row>
    <row r="5" spans="1:12" ht="18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13"/>
    </row>
    <row r="6" spans="1:12" ht="18" x14ac:dyDescent="0.2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9" t="s">
        <v>8</v>
      </c>
      <c r="G6" s="9"/>
      <c r="H6" s="9"/>
      <c r="I6" s="9"/>
      <c r="J6" s="6" t="s">
        <v>11</v>
      </c>
      <c r="K6" s="3" t="s">
        <v>12</v>
      </c>
      <c r="L6" s="13"/>
    </row>
    <row r="7" spans="1:12" ht="18" x14ac:dyDescent="0.25">
      <c r="A7" s="4" t="s">
        <v>13</v>
      </c>
      <c r="B7" s="2" t="s">
        <v>14</v>
      </c>
      <c r="C7" s="2" t="s">
        <v>15</v>
      </c>
      <c r="D7" s="5">
        <v>1956</v>
      </c>
      <c r="E7" s="1" t="s">
        <v>16</v>
      </c>
      <c r="F7" s="5">
        <v>98</v>
      </c>
      <c r="G7" s="5">
        <v>98</v>
      </c>
      <c r="H7" s="5">
        <v>96</v>
      </c>
      <c r="I7" s="4">
        <f t="shared" ref="I7:I13" si="0">SUM(F7:H7)</f>
        <v>292</v>
      </c>
      <c r="J7" s="5">
        <v>10</v>
      </c>
      <c r="K7" s="5" t="s">
        <v>13</v>
      </c>
      <c r="L7" s="13"/>
    </row>
    <row r="8" spans="1:12" ht="18" x14ac:dyDescent="0.25">
      <c r="A8" s="4" t="s">
        <v>17</v>
      </c>
      <c r="B8" s="2" t="s">
        <v>43</v>
      </c>
      <c r="C8" s="2" t="s">
        <v>44</v>
      </c>
      <c r="D8" s="5">
        <v>1945</v>
      </c>
      <c r="E8" s="1" t="s">
        <v>61</v>
      </c>
      <c r="F8" s="5">
        <v>98</v>
      </c>
      <c r="G8" s="5">
        <v>97</v>
      </c>
      <c r="H8" s="5">
        <v>88</v>
      </c>
      <c r="I8" s="4">
        <f t="shared" si="0"/>
        <v>283</v>
      </c>
      <c r="J8" s="5">
        <v>9</v>
      </c>
      <c r="K8" s="5" t="s">
        <v>17</v>
      </c>
      <c r="L8" s="13"/>
    </row>
    <row r="9" spans="1:12" ht="18" x14ac:dyDescent="0.25">
      <c r="A9" s="4" t="s">
        <v>21</v>
      </c>
      <c r="B9" s="2" t="s">
        <v>45</v>
      </c>
      <c r="C9" s="2" t="s">
        <v>46</v>
      </c>
      <c r="D9" s="5">
        <v>1959</v>
      </c>
      <c r="E9" s="1" t="s">
        <v>16</v>
      </c>
      <c r="F9" s="5">
        <v>93</v>
      </c>
      <c r="G9" s="5">
        <v>94</v>
      </c>
      <c r="H9" s="5">
        <v>92</v>
      </c>
      <c r="I9" s="4">
        <f t="shared" si="0"/>
        <v>279</v>
      </c>
      <c r="J9" s="5">
        <v>5</v>
      </c>
      <c r="K9" s="5" t="s">
        <v>21</v>
      </c>
      <c r="L9" s="13"/>
    </row>
    <row r="10" spans="1:12" ht="18" x14ac:dyDescent="0.25">
      <c r="A10" s="5" t="s">
        <v>24</v>
      </c>
      <c r="B10" s="1" t="s">
        <v>25</v>
      </c>
      <c r="C10" s="1" t="s">
        <v>26</v>
      </c>
      <c r="D10" s="5">
        <v>1939</v>
      </c>
      <c r="E10" s="1" t="s">
        <v>16</v>
      </c>
      <c r="F10" s="5">
        <v>89</v>
      </c>
      <c r="G10" s="5">
        <v>93</v>
      </c>
      <c r="H10" s="5">
        <v>90</v>
      </c>
      <c r="I10" s="4">
        <f t="shared" si="0"/>
        <v>272</v>
      </c>
      <c r="J10" s="5">
        <v>2</v>
      </c>
      <c r="K10" s="5" t="s">
        <v>21</v>
      </c>
      <c r="L10" s="13"/>
    </row>
    <row r="11" spans="1:12" ht="18" x14ac:dyDescent="0.25">
      <c r="A11" s="5" t="s">
        <v>27</v>
      </c>
      <c r="B11" s="1" t="s">
        <v>50</v>
      </c>
      <c r="C11" s="1" t="s">
        <v>51</v>
      </c>
      <c r="D11" s="5">
        <v>1954</v>
      </c>
      <c r="E11" s="1" t="s">
        <v>52</v>
      </c>
      <c r="F11" s="5">
        <v>91</v>
      </c>
      <c r="G11" s="5">
        <v>87</v>
      </c>
      <c r="H11" s="5">
        <v>91</v>
      </c>
      <c r="I11" s="4">
        <f t="shared" si="0"/>
        <v>269</v>
      </c>
      <c r="J11" s="5">
        <v>3</v>
      </c>
      <c r="K11" s="5"/>
      <c r="L11" s="13"/>
    </row>
    <row r="12" spans="1:12" ht="18" x14ac:dyDescent="0.25">
      <c r="A12" s="5" t="s">
        <v>49</v>
      </c>
      <c r="B12" s="1" t="s">
        <v>28</v>
      </c>
      <c r="C12" s="1" t="s">
        <v>29</v>
      </c>
      <c r="D12" s="5">
        <v>1942</v>
      </c>
      <c r="E12" s="1" t="s">
        <v>16</v>
      </c>
      <c r="F12" s="5">
        <v>90</v>
      </c>
      <c r="G12" s="5">
        <v>92</v>
      </c>
      <c r="H12" s="5">
        <v>85</v>
      </c>
      <c r="I12" s="4">
        <f t="shared" si="0"/>
        <v>267</v>
      </c>
      <c r="J12" s="5">
        <v>4</v>
      </c>
      <c r="K12" s="1"/>
      <c r="L12" s="13"/>
    </row>
    <row r="13" spans="1:12" ht="18" x14ac:dyDescent="0.25">
      <c r="A13" s="5" t="s">
        <v>53</v>
      </c>
      <c r="B13" s="1" t="s">
        <v>47</v>
      </c>
      <c r="C13" s="1" t="s">
        <v>48</v>
      </c>
      <c r="D13" s="5">
        <v>1936</v>
      </c>
      <c r="E13" s="1" t="s">
        <v>16</v>
      </c>
      <c r="F13" s="5">
        <v>74</v>
      </c>
      <c r="G13" s="5">
        <v>65</v>
      </c>
      <c r="H13" s="5">
        <v>61</v>
      </c>
      <c r="I13" s="5">
        <f t="shared" si="0"/>
        <v>200</v>
      </c>
      <c r="J13" s="5">
        <v>0</v>
      </c>
      <c r="K13" s="1"/>
      <c r="L13" s="13"/>
    </row>
    <row r="14" spans="1:12" ht="15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2" ht="15.75" x14ac:dyDescent="0.25">
      <c r="A15" s="5" t="s">
        <v>36</v>
      </c>
      <c r="B15" s="1" t="s">
        <v>37</v>
      </c>
      <c r="C15" s="28"/>
    </row>
    <row r="16" spans="1:12" ht="15.75" x14ac:dyDescent="0.25">
      <c r="A16" s="28"/>
      <c r="B16" s="1" t="s">
        <v>38</v>
      </c>
      <c r="C16" s="28"/>
    </row>
    <row r="17" spans="1:3" ht="15.75" x14ac:dyDescent="0.25">
      <c r="A17" s="28"/>
      <c r="B17" s="1" t="s">
        <v>40</v>
      </c>
      <c r="C17" s="28"/>
    </row>
  </sheetData>
  <mergeCells count="2">
    <mergeCell ref="F6:I6"/>
    <mergeCell ref="B2:E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3x20 S,N,P</vt:lpstr>
      <vt:lpstr>30 lam 55+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Muru</dc:creator>
  <cp:lastModifiedBy>Karin Muru</cp:lastModifiedBy>
  <cp:lastPrinted>2019-06-08T11:48:04Z</cp:lastPrinted>
  <dcterms:created xsi:type="dcterms:W3CDTF">2019-06-08T06:11:08Z</dcterms:created>
  <dcterms:modified xsi:type="dcterms:W3CDTF">2019-06-08T11:54:33Z</dcterms:modified>
</cp:coreProperties>
</file>