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kl-file3.mil.intra\Desktop$\karin.muru\Desktop\"/>
    </mc:Choice>
  </mc:AlternateContent>
  <bookViews>
    <workbookView xWindow="-105" yWindow="-105" windowWidth="23250" windowHeight="12570" activeTab="1"/>
  </bookViews>
  <sheets>
    <sheet name="Arvuline" sheetId="2" r:id="rId1"/>
    <sheet name="Vahet.laupäev" sheetId="4" r:id="rId2"/>
    <sheet name="Vahet.pühapäev" sheetId="5" r:id="rId3"/>
  </sheets>
  <definedNames>
    <definedName name="_xlnm.Print_Area" localSheetId="0">Arvuline!$A$1:$M$26</definedName>
    <definedName name="_xlnm.Print_Area" localSheetId="1">Vahet.laupäev!$A$1:$V$25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1" i="4" l="1"/>
  <c r="V12" i="4"/>
  <c r="V13" i="4"/>
  <c r="V15" i="4"/>
  <c r="V16" i="4"/>
  <c r="V17" i="4"/>
  <c r="V18" i="4"/>
  <c r="V19" i="4"/>
  <c r="V20" i="4"/>
  <c r="V21" i="4"/>
  <c r="V14" i="4"/>
  <c r="V22" i="4" l="1"/>
  <c r="I23" i="5"/>
  <c r="D23" i="5"/>
  <c r="E23" i="5"/>
  <c r="H22" i="4"/>
  <c r="I22" i="4"/>
  <c r="J22" i="4"/>
  <c r="H23" i="5" l="1"/>
  <c r="J23" i="5"/>
  <c r="L11" i="4"/>
  <c r="L12" i="4"/>
  <c r="L13" i="4"/>
  <c r="L14" i="4"/>
  <c r="L15" i="4"/>
  <c r="L17" i="4"/>
  <c r="L18" i="4"/>
  <c r="L19" i="4"/>
  <c r="L20" i="4"/>
  <c r="L21" i="4"/>
  <c r="L16" i="4"/>
  <c r="E13" i="4"/>
  <c r="E14" i="4"/>
  <c r="E15" i="4"/>
  <c r="E16" i="4"/>
  <c r="E17" i="4"/>
  <c r="E18" i="4"/>
  <c r="E19" i="4"/>
  <c r="E20" i="4"/>
  <c r="E21" i="4"/>
  <c r="E11" i="4"/>
  <c r="E12" i="4"/>
  <c r="T22" i="4" l="1"/>
  <c r="P22" i="4"/>
  <c r="L23" i="5"/>
  <c r="K22" i="4"/>
  <c r="G22" i="4"/>
  <c r="F22" i="4"/>
  <c r="F23" i="5"/>
  <c r="C23" i="5"/>
  <c r="U22" i="4"/>
  <c r="D22" i="4"/>
  <c r="L13" i="2"/>
  <c r="E22" i="4"/>
  <c r="R22" i="4"/>
  <c r="Q22" i="4"/>
  <c r="O22" i="4"/>
  <c r="N22" i="4"/>
  <c r="M23" i="5"/>
  <c r="L7" i="2"/>
  <c r="L8" i="2"/>
  <c r="L9" i="2"/>
  <c r="L10" i="2"/>
  <c r="L11" i="2"/>
  <c r="L12" i="2"/>
  <c r="L14" i="2"/>
  <c r="L15" i="2"/>
  <c r="L16" i="2"/>
  <c r="L6" i="2"/>
  <c r="S22" i="4"/>
  <c r="C17" i="2"/>
  <c r="E17" i="2"/>
  <c r="J17" i="2"/>
  <c r="K23" i="5"/>
  <c r="I17" i="2"/>
  <c r="H17" i="2"/>
  <c r="K17" i="2"/>
  <c r="D17" i="2"/>
  <c r="F17" i="2"/>
  <c r="G17" i="2"/>
  <c r="C22" i="4"/>
  <c r="L22" i="4"/>
  <c r="L17" i="2" l="1"/>
</calcChain>
</file>

<file path=xl/sharedStrings.xml><?xml version="1.0" encoding="utf-8"?>
<sst xmlns="http://schemas.openxmlformats.org/spreadsheetml/2006/main" count="127" uniqueCount="65">
  <si>
    <t>EESTI NOORTE  MEISTRIVÕISTLUSED</t>
  </si>
  <si>
    <t>Poisid</t>
  </si>
  <si>
    <t>Tüdrukud</t>
  </si>
  <si>
    <t>60 l. lamades</t>
  </si>
  <si>
    <t>sp.püstol 30+30</t>
  </si>
  <si>
    <t>ol.kiirlaskmine</t>
  </si>
  <si>
    <t>Ülenurme GSK</t>
  </si>
  <si>
    <t>Elva LSK</t>
  </si>
  <si>
    <t>Kaiu LK</t>
  </si>
  <si>
    <t>Narva LSK</t>
  </si>
  <si>
    <t>KL MäLK</t>
  </si>
  <si>
    <t>Klubid kokku</t>
  </si>
  <si>
    <t>I</t>
  </si>
  <si>
    <t>II</t>
  </si>
  <si>
    <t>III</t>
  </si>
  <si>
    <t>60 lamades</t>
  </si>
  <si>
    <t>Vabapüstol</t>
  </si>
  <si>
    <t>25 m tiir</t>
  </si>
  <si>
    <t>Vabap. kokku</t>
  </si>
  <si>
    <t>Kiirl.kokku</t>
  </si>
  <si>
    <t>Püss kokku</t>
  </si>
  <si>
    <t>Max. radu tiirus</t>
  </si>
  <si>
    <t>Startide arv</t>
  </si>
  <si>
    <t>3x20</t>
  </si>
  <si>
    <t>Ol.kiirlaskm. I pool</t>
  </si>
  <si>
    <t>Ilmuv märk</t>
  </si>
  <si>
    <t>Ringmärk</t>
  </si>
  <si>
    <t>25 m tiir spordipüstol 30+30</t>
  </si>
  <si>
    <t>Valga LK</t>
  </si>
  <si>
    <t>Männiku</t>
  </si>
  <si>
    <t>Ol.kiirlaskm. II pool</t>
  </si>
  <si>
    <t>Suur 50m</t>
  </si>
  <si>
    <r>
      <rPr>
        <b/>
        <sz val="12"/>
        <color indexed="30"/>
        <rFont val="Calibri"/>
        <family val="2"/>
        <charset val="186"/>
      </rPr>
      <t>∑</t>
    </r>
    <r>
      <rPr>
        <b/>
        <sz val="10"/>
        <color indexed="30"/>
        <rFont val="Arial"/>
        <family val="2"/>
        <charset val="186"/>
      </rPr>
      <t xml:space="preserve">   võistl.arv</t>
    </r>
  </si>
  <si>
    <t>Põlva SpK</t>
  </si>
  <si>
    <t>jooksvalt</t>
  </si>
  <si>
    <t>START</t>
  </si>
  <si>
    <t>Kellaajad on START VÕISTLUSLASKUDEKS</t>
  </si>
  <si>
    <t xml:space="preserve"> Jooksvalt</t>
  </si>
  <si>
    <t xml:space="preserve">SK Haapsalu </t>
  </si>
  <si>
    <t>SK Tervis</t>
  </si>
  <si>
    <t>Saaremaa SpK</t>
  </si>
  <si>
    <t>3 x 20 standard</t>
  </si>
  <si>
    <t>60l. lamades</t>
  </si>
  <si>
    <t>vabapüstol 30l.</t>
  </si>
  <si>
    <t>sp. püstol30+30 l.</t>
  </si>
  <si>
    <t>10.30</t>
  </si>
  <si>
    <t>Võistluste orienteeruv lõpetamine 15.45</t>
  </si>
  <si>
    <t>14:00</t>
  </si>
  <si>
    <t>12:30</t>
  </si>
  <si>
    <r>
      <t xml:space="preserve">Viljandi SpK </t>
    </r>
    <r>
      <rPr>
        <sz val="10"/>
        <color indexed="50"/>
        <rFont val="Arial"/>
        <family val="2"/>
        <charset val="186"/>
      </rPr>
      <t xml:space="preserve"> </t>
    </r>
  </si>
  <si>
    <t>IV</t>
  </si>
  <si>
    <t>4x4</t>
  </si>
  <si>
    <t>Väike-Maarja LaSK</t>
  </si>
  <si>
    <t>12.-13. mai 2018 Männiku</t>
  </si>
  <si>
    <t>Laupäev, 18. mai 2019</t>
  </si>
  <si>
    <t>Pühapäev, 19. mai 2019</t>
  </si>
  <si>
    <t>14:15</t>
  </si>
  <si>
    <t>poisid</t>
  </si>
  <si>
    <t>tüdrukud</t>
  </si>
  <si>
    <t>16:00</t>
  </si>
  <si>
    <t>11:15</t>
  </si>
  <si>
    <t>12:00</t>
  </si>
  <si>
    <t>13:00</t>
  </si>
  <si>
    <t>10:30</t>
  </si>
  <si>
    <t>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</si>
</sst>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;@"/>
  </numFmts>
  <fonts count="4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2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20"/>
      <name val="Arial"/>
      <family val="2"/>
      <charset val="186"/>
    </font>
    <font>
      <sz val="10"/>
      <color indexed="11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color indexed="30"/>
      <name val="Arial"/>
      <family val="2"/>
      <charset val="186"/>
    </font>
    <font>
      <b/>
      <sz val="12"/>
      <color indexed="30"/>
      <name val="Calibri"/>
      <family val="2"/>
      <charset val="186"/>
    </font>
    <font>
      <b/>
      <sz val="10"/>
      <color indexed="30"/>
      <name val="Arial"/>
      <family val="2"/>
      <charset val="186"/>
    </font>
    <font>
      <sz val="12"/>
      <color indexed="30"/>
      <name val="Arial"/>
      <family val="2"/>
    </font>
    <font>
      <b/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23"/>
      <name val="Arial"/>
      <family val="2"/>
      <charset val="186"/>
    </font>
    <font>
      <i/>
      <sz val="9"/>
      <color indexed="20"/>
      <name val="Arial"/>
      <family val="2"/>
      <charset val="186"/>
    </font>
    <font>
      <i/>
      <sz val="9"/>
      <name val="Arial"/>
      <family val="2"/>
      <charset val="186"/>
    </font>
    <font>
      <i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sz val="10"/>
      <color indexed="50"/>
      <name val="Arial"/>
      <family val="2"/>
      <charset val="186"/>
    </font>
    <font>
      <sz val="8"/>
      <name val="Arial"/>
      <family val="2"/>
    </font>
    <font>
      <sz val="10"/>
      <color indexed="50"/>
      <name val="Arial"/>
      <family val="2"/>
      <charset val="186"/>
    </font>
    <font>
      <sz val="12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9"/>
      <color rgb="FF990099"/>
      <name val="Arial"/>
      <family val="2"/>
      <charset val="186"/>
    </font>
    <font>
      <b/>
      <sz val="10"/>
      <color rgb="FF990099"/>
      <name val="Arial"/>
      <family val="2"/>
      <charset val="186"/>
    </font>
    <font>
      <sz val="12"/>
      <color rgb="FF0070C0"/>
      <name val="Arial"/>
      <family val="2"/>
    </font>
    <font>
      <sz val="10"/>
      <color rgb="FF00B050"/>
      <name val="Arial"/>
      <family val="2"/>
      <charset val="186"/>
    </font>
    <font>
      <sz val="12"/>
      <color rgb="FF008000"/>
      <name val="Arial"/>
      <family val="2"/>
      <charset val="186"/>
    </font>
    <font>
      <sz val="10"/>
      <color rgb="FF008000"/>
      <name val="Arial"/>
      <family val="2"/>
      <charset val="186"/>
    </font>
    <font>
      <sz val="10"/>
      <color rgb="FF80008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10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0" applyFont="1"/>
    <xf numFmtId="0" fontId="13" fillId="0" borderId="0" xfId="0" applyFont="1"/>
    <xf numFmtId="164" fontId="7" fillId="0" borderId="2" xfId="0" applyNumberFormat="1" applyFont="1" applyBorder="1"/>
    <xf numFmtId="14" fontId="7" fillId="0" borderId="2" xfId="0" applyNumberFormat="1" applyFont="1" applyBorder="1"/>
    <xf numFmtId="49" fontId="12" fillId="0" borderId="2" xfId="1" applyNumberFormat="1" applyFont="1" applyBorder="1"/>
    <xf numFmtId="0" fontId="0" fillId="0" borderId="1" xfId="0" applyBorder="1"/>
    <xf numFmtId="0" fontId="14" fillId="0" borderId="0" xfId="0" applyFont="1"/>
    <xf numFmtId="0" fontId="12" fillId="0" borderId="2" xfId="0" applyFont="1" applyBorder="1"/>
    <xf numFmtId="14" fontId="12" fillId="0" borderId="2" xfId="0" applyNumberFormat="1" applyFont="1" applyBorder="1" applyAlignment="1">
      <alignment horizontal="left"/>
    </xf>
    <xf numFmtId="0" fontId="0" fillId="0" borderId="4" xfId="0" applyFill="1" applyBorder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/>
    <xf numFmtId="49" fontId="7" fillId="0" borderId="7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3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8" fillId="0" borderId="0" xfId="0" applyFont="1" applyBorder="1"/>
    <xf numFmtId="0" fontId="25" fillId="0" borderId="0" xfId="0" applyFont="1" applyFill="1" applyBorder="1" applyAlignment="1">
      <alignment textRotation="90"/>
    </xf>
    <xf numFmtId="0" fontId="20" fillId="0" borderId="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0" xfId="0" applyFont="1" applyBorder="1"/>
    <xf numFmtId="0" fontId="26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5" fillId="0" borderId="4" xfId="0" applyFont="1" applyFill="1" applyBorder="1" applyAlignment="1">
      <alignment textRotation="90"/>
    </xf>
    <xf numFmtId="0" fontId="35" fillId="0" borderId="0" xfId="0" applyFont="1"/>
    <xf numFmtId="0" fontId="3" fillId="0" borderId="6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7" fillId="0" borderId="0" xfId="0" applyFont="1"/>
    <xf numFmtId="0" fontId="38" fillId="0" borderId="12" xfId="0" applyFont="1" applyBorder="1" applyAlignment="1">
      <alignment horizontal="center"/>
    </xf>
    <xf numFmtId="0" fontId="8" fillId="0" borderId="0" xfId="0" applyFont="1" applyAlignment="1">
      <alignment textRotation="90"/>
    </xf>
    <xf numFmtId="0" fontId="7" fillId="0" borderId="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0" fillId="0" borderId="12" xfId="0" applyBorder="1"/>
    <xf numFmtId="0" fontId="0" fillId="0" borderId="17" xfId="0" applyBorder="1"/>
    <xf numFmtId="164" fontId="7" fillId="0" borderId="15" xfId="0" applyNumberFormat="1" applyFont="1" applyBorder="1"/>
    <xf numFmtId="14" fontId="12" fillId="0" borderId="15" xfId="0" applyNumberFormat="1" applyFont="1" applyBorder="1" applyAlignment="1">
      <alignment horizontal="left"/>
    </xf>
    <xf numFmtId="14" fontId="7" fillId="0" borderId="15" xfId="0" applyNumberFormat="1" applyFont="1" applyBorder="1"/>
    <xf numFmtId="0" fontId="12" fillId="0" borderId="15" xfId="0" applyFont="1" applyBorder="1"/>
    <xf numFmtId="49" fontId="7" fillId="0" borderId="18" xfId="0" applyNumberFormat="1" applyFont="1" applyBorder="1"/>
    <xf numFmtId="0" fontId="0" fillId="0" borderId="15" xfId="0" applyBorder="1"/>
    <xf numFmtId="49" fontId="12" fillId="0" borderId="15" xfId="1" applyNumberFormat="1" applyFont="1" applyBorder="1"/>
    <xf numFmtId="0" fontId="12" fillId="0" borderId="15" xfId="0" applyNumberFormat="1" applyFont="1" applyBorder="1" applyAlignment="1">
      <alignment horizontal="left"/>
    </xf>
    <xf numFmtId="0" fontId="27" fillId="0" borderId="0" xfId="0" applyFont="1" applyBorder="1"/>
    <xf numFmtId="0" fontId="0" fillId="0" borderId="19" xfId="0" applyBorder="1"/>
    <xf numFmtId="20" fontId="12" fillId="0" borderId="20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20" fontId="34" fillId="0" borderId="2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7" fillId="0" borderId="8" xfId="0" applyNumberFormat="1" applyFont="1" applyBorder="1"/>
    <xf numFmtId="0" fontId="3" fillId="0" borderId="5" xfId="0" applyFont="1" applyBorder="1" applyAlignment="1">
      <alignment horizontal="center"/>
    </xf>
    <xf numFmtId="49" fontId="7" fillId="0" borderId="8" xfId="0" applyNumberFormat="1" applyFont="1" applyBorder="1"/>
    <xf numFmtId="0" fontId="19" fillId="0" borderId="2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20" fontId="34" fillId="0" borderId="23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8" fillId="0" borderId="37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5" xfId="0" applyFont="1" applyBorder="1"/>
    <xf numFmtId="0" fontId="13" fillId="0" borderId="25" xfId="0" applyFont="1" applyBorder="1"/>
    <xf numFmtId="0" fontId="8" fillId="0" borderId="33" xfId="0" applyFont="1" applyBorder="1"/>
    <xf numFmtId="0" fontId="8" fillId="0" borderId="40" xfId="0" applyFont="1" applyBorder="1"/>
    <xf numFmtId="0" fontId="0" fillId="0" borderId="25" xfId="0" applyBorder="1"/>
    <xf numFmtId="0" fontId="0" fillId="0" borderId="25" xfId="0" applyFill="1" applyBorder="1"/>
    <xf numFmtId="0" fontId="0" fillId="0" borderId="33" xfId="0" applyBorder="1"/>
    <xf numFmtId="0" fontId="0" fillId="0" borderId="40" xfId="0" applyBorder="1"/>
    <xf numFmtId="20" fontId="12" fillId="0" borderId="22" xfId="0" applyNumberFormat="1" applyFont="1" applyBorder="1" applyAlignment="1">
      <alignment horizontal="center"/>
    </xf>
    <xf numFmtId="0" fontId="13" fillId="0" borderId="33" xfId="0" applyFont="1" applyBorder="1"/>
    <xf numFmtId="0" fontId="0" fillId="0" borderId="33" xfId="0" applyFill="1" applyBorder="1"/>
    <xf numFmtId="0" fontId="16" fillId="0" borderId="4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38" xfId="0" applyFont="1" applyBorder="1" applyAlignment="1">
      <alignment horizontal="center"/>
    </xf>
    <xf numFmtId="0" fontId="41" fillId="0" borderId="39" xfId="0" applyFont="1" applyBorder="1"/>
    <xf numFmtId="0" fontId="8" fillId="0" borderId="16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9" fillId="0" borderId="42" xfId="0" applyFont="1" applyBorder="1" applyAlignment="1">
      <alignment textRotation="90"/>
    </xf>
    <xf numFmtId="0" fontId="10" fillId="0" borderId="43" xfId="0" applyFont="1" applyBorder="1" applyAlignment="1">
      <alignment horizontal="center"/>
    </xf>
    <xf numFmtId="0" fontId="23" fillId="0" borderId="16" xfId="0" applyFont="1" applyBorder="1" applyAlignment="1">
      <alignment horizontal="center" textRotation="90"/>
    </xf>
    <xf numFmtId="0" fontId="24" fillId="0" borderId="35" xfId="0" applyNumberFormat="1" applyFont="1" applyBorder="1" applyAlignment="1">
      <alignment horizontal="center"/>
    </xf>
    <xf numFmtId="0" fontId="8" fillId="0" borderId="26" xfId="0" applyFont="1" applyBorder="1" applyAlignment="1">
      <alignment textRotation="90"/>
    </xf>
    <xf numFmtId="0" fontId="24" fillId="0" borderId="44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3" fillId="0" borderId="48" xfId="0" applyFont="1" applyBorder="1"/>
    <xf numFmtId="0" fontId="13" fillId="0" borderId="30" xfId="0" applyFont="1" applyBorder="1"/>
    <xf numFmtId="0" fontId="13" fillId="0" borderId="49" xfId="0" applyFont="1" applyBorder="1"/>
    <xf numFmtId="0" fontId="13" fillId="0" borderId="56" xfId="0" applyFont="1" applyBorder="1"/>
    <xf numFmtId="0" fontId="13" fillId="0" borderId="31" xfId="0" applyFont="1" applyBorder="1"/>
    <xf numFmtId="0" fontId="7" fillId="0" borderId="7" xfId="0" applyFont="1" applyBorder="1" applyAlignment="1">
      <alignment horizontal="center" textRotation="90"/>
    </xf>
    <xf numFmtId="164" fontId="7" fillId="0" borderId="35" xfId="0" applyNumberFormat="1" applyFont="1" applyBorder="1"/>
    <xf numFmtId="49" fontId="7" fillId="0" borderId="38" xfId="0" applyNumberFormat="1" applyFont="1" applyBorder="1"/>
    <xf numFmtId="0" fontId="0" fillId="0" borderId="16" xfId="0" applyBorder="1"/>
    <xf numFmtId="0" fontId="0" fillId="0" borderId="35" xfId="0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8" fillId="0" borderId="16" xfId="0" applyFont="1" applyFill="1" applyBorder="1" applyAlignment="1">
      <alignment textRotation="90"/>
    </xf>
    <xf numFmtId="0" fontId="30" fillId="0" borderId="35" xfId="0" applyFont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44" fillId="2" borderId="8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49" fontId="0" fillId="0" borderId="38" xfId="0" applyNumberFormat="1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0" fillId="0" borderId="5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24" fillId="0" borderId="61" xfId="0" applyNumberFormat="1" applyFont="1" applyBorder="1" applyAlignment="1">
      <alignment horizontal="center"/>
    </xf>
    <xf numFmtId="0" fontId="42" fillId="0" borderId="61" xfId="0" applyNumberFormat="1" applyFont="1" applyBorder="1" applyAlignment="1">
      <alignment horizontal="center"/>
    </xf>
    <xf numFmtId="0" fontId="24" fillId="0" borderId="6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20" fontId="12" fillId="0" borderId="1" xfId="0" quotePrefix="1" applyNumberFormat="1" applyFont="1" applyBorder="1" applyAlignment="1">
      <alignment horizontal="center"/>
    </xf>
    <xf numFmtId="0" fontId="8" fillId="0" borderId="40" xfId="0" applyFont="1" applyBorder="1" applyAlignment="1"/>
    <xf numFmtId="0" fontId="0" fillId="0" borderId="64" xfId="0" applyFill="1" applyBorder="1" applyAlignment="1">
      <alignment horizontal="center"/>
    </xf>
    <xf numFmtId="0" fontId="0" fillId="0" borderId="40" xfId="0" applyFill="1" applyBorder="1"/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8" fillId="0" borderId="66" xfId="0" applyFont="1" applyBorder="1"/>
    <xf numFmtId="0" fontId="8" fillId="0" borderId="67" xfId="0" applyFont="1" applyBorder="1"/>
    <xf numFmtId="0" fontId="10" fillId="0" borderId="68" xfId="0" applyFont="1" applyBorder="1" applyAlignment="1">
      <alignment horizontal="center"/>
    </xf>
    <xf numFmtId="0" fontId="0" fillId="0" borderId="61" xfId="0" applyBorder="1" applyAlignment="1">
      <alignment horizontal="center"/>
    </xf>
    <xf numFmtId="164" fontId="7" fillId="0" borderId="61" xfId="0" applyNumberFormat="1" applyFont="1" applyBorder="1"/>
    <xf numFmtId="0" fontId="30" fillId="0" borderId="61" xfId="0" applyFont="1" applyBorder="1" applyAlignment="1">
      <alignment horizontal="center"/>
    </xf>
    <xf numFmtId="14" fontId="12" fillId="0" borderId="61" xfId="0" applyNumberFormat="1" applyFont="1" applyBorder="1" applyAlignment="1">
      <alignment horizontal="left"/>
    </xf>
    <xf numFmtId="14" fontId="7" fillId="0" borderId="61" xfId="0" applyNumberFormat="1" applyFont="1" applyBorder="1"/>
    <xf numFmtId="0" fontId="12" fillId="0" borderId="61" xfId="0" applyFont="1" applyBorder="1"/>
    <xf numFmtId="0" fontId="0" fillId="0" borderId="61" xfId="0" applyBorder="1"/>
    <xf numFmtId="49" fontId="12" fillId="0" borderId="61" xfId="1" applyNumberFormat="1" applyFont="1" applyBorder="1"/>
    <xf numFmtId="0" fontId="12" fillId="0" borderId="61" xfId="0" applyNumberFormat="1" applyFont="1" applyBorder="1" applyAlignment="1">
      <alignment horizontal="left"/>
    </xf>
    <xf numFmtId="0" fontId="0" fillId="0" borderId="62" xfId="0" applyBorder="1"/>
    <xf numFmtId="0" fontId="13" fillId="0" borderId="62" xfId="0" applyFont="1" applyBorder="1"/>
    <xf numFmtId="0" fontId="8" fillId="0" borderId="62" xfId="0" applyFont="1" applyFill="1" applyBorder="1" applyAlignment="1">
      <alignment horizontal="center"/>
    </xf>
    <xf numFmtId="0" fontId="13" fillId="0" borderId="63" xfId="0" applyFont="1" applyBorder="1" applyAlignment="1"/>
    <xf numFmtId="0" fontId="13" fillId="0" borderId="55" xfId="0" applyFont="1" applyBorder="1" applyAlignment="1"/>
    <xf numFmtId="49" fontId="7" fillId="0" borderId="14" xfId="0" applyNumberFormat="1" applyFont="1" applyBorder="1"/>
    <xf numFmtId="49" fontId="7" fillId="0" borderId="12" xfId="0" applyNumberFormat="1" applyFont="1" applyBorder="1"/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49" fontId="7" fillId="0" borderId="34" xfId="0" applyNumberFormat="1" applyFont="1" applyBorder="1"/>
    <xf numFmtId="49" fontId="7" fillId="0" borderId="32" xfId="0" applyNumberFormat="1" applyFont="1" applyBorder="1"/>
    <xf numFmtId="49" fontId="7" fillId="0" borderId="2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9" fontId="45" fillId="0" borderId="2" xfId="0" applyNumberFormat="1" applyFont="1" applyBorder="1" applyAlignment="1">
      <alignment horizontal="center"/>
    </xf>
    <xf numFmtId="49" fontId="45" fillId="0" borderId="1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6" fillId="0" borderId="52" xfId="0" applyFont="1" applyBorder="1" applyAlignment="1">
      <alignment horizontal="center" textRotation="90"/>
    </xf>
    <xf numFmtId="0" fontId="16" fillId="0" borderId="53" xfId="0" applyFont="1" applyBorder="1" applyAlignment="1">
      <alignment horizontal="center" textRotation="90"/>
    </xf>
    <xf numFmtId="0" fontId="16" fillId="0" borderId="44" xfId="0" applyFont="1" applyBorder="1" applyAlignment="1">
      <alignment horizontal="center" textRotation="90"/>
    </xf>
    <xf numFmtId="0" fontId="15" fillId="0" borderId="52" xfId="0" applyFont="1" applyBorder="1" applyAlignment="1">
      <alignment horizontal="center" textRotation="90"/>
    </xf>
    <xf numFmtId="0" fontId="15" fillId="0" borderId="53" xfId="0" applyFont="1" applyBorder="1" applyAlignment="1">
      <alignment horizontal="center" textRotation="90"/>
    </xf>
    <xf numFmtId="0" fontId="15" fillId="0" borderId="44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2" fillId="0" borderId="69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46" fillId="0" borderId="52" xfId="0" applyFont="1" applyBorder="1" applyAlignment="1">
      <alignment horizontal="center" textRotation="90"/>
    </xf>
    <xf numFmtId="0" fontId="46" fillId="0" borderId="53" xfId="0" applyFont="1" applyBorder="1" applyAlignment="1">
      <alignment horizontal="center" textRotation="90"/>
    </xf>
    <xf numFmtId="0" fontId="46" fillId="0" borderId="65" xfId="0" applyFont="1" applyBorder="1" applyAlignment="1">
      <alignment horizontal="center" textRotation="90"/>
    </xf>
    <xf numFmtId="0" fontId="32" fillId="0" borderId="72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73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68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3" zoomScale="115" zoomScaleNormal="115" zoomScalePageLayoutView="115" workbookViewId="0">
      <selection activeCell="N18" sqref="N18"/>
    </sheetView>
  </sheetViews>
  <sheetFormatPr defaultColWidth="8.7109375" defaultRowHeight="12.75" x14ac:dyDescent="0.2"/>
  <cols>
    <col min="1" max="1" width="4.7109375" customWidth="1"/>
    <col min="2" max="2" width="16.7109375" customWidth="1"/>
    <col min="3" max="3" width="6.28515625" customWidth="1"/>
    <col min="4" max="4" width="5.28515625" customWidth="1"/>
    <col min="5" max="6" width="5" customWidth="1"/>
    <col min="7" max="7" width="4.42578125" customWidth="1"/>
    <col min="8" max="8" width="4.7109375" customWidth="1"/>
    <col min="9" max="9" width="5.42578125" customWidth="1"/>
    <col min="10" max="10" width="5.140625" customWidth="1"/>
    <col min="11" max="11" width="5.28515625" customWidth="1"/>
    <col min="12" max="12" width="4.42578125" customWidth="1"/>
    <col min="13" max="13" width="4.140625" customWidth="1"/>
  </cols>
  <sheetData>
    <row r="1" spans="1:15" ht="18" x14ac:dyDescent="0.25">
      <c r="B1" s="1" t="s">
        <v>0</v>
      </c>
      <c r="C1" s="2"/>
      <c r="D1" s="2"/>
      <c r="E1" s="2"/>
      <c r="F1" s="2"/>
      <c r="G1" s="2"/>
    </row>
    <row r="2" spans="1:15" ht="15" x14ac:dyDescent="0.2">
      <c r="F2" s="3" t="s">
        <v>53</v>
      </c>
    </row>
    <row r="4" spans="1:15" ht="15.75" x14ac:dyDescent="0.25">
      <c r="B4" s="3"/>
      <c r="C4" s="3"/>
      <c r="D4" s="4" t="s">
        <v>1</v>
      </c>
      <c r="E4" s="5"/>
      <c r="F4" s="5"/>
      <c r="G4" s="5"/>
      <c r="H4" s="32"/>
      <c r="I4" s="216" t="s">
        <v>2</v>
      </c>
      <c r="J4" s="216"/>
      <c r="K4" s="217"/>
      <c r="L4" s="6"/>
    </row>
    <row r="5" spans="1:15" ht="87.75" thickBot="1" x14ac:dyDescent="0.25">
      <c r="A5" s="150"/>
      <c r="B5" s="147"/>
      <c r="C5" s="135" t="s">
        <v>32</v>
      </c>
      <c r="D5" s="56" t="s">
        <v>41</v>
      </c>
      <c r="E5" s="131" t="s">
        <v>3</v>
      </c>
      <c r="F5" s="131" t="s">
        <v>43</v>
      </c>
      <c r="G5" s="132" t="s">
        <v>5</v>
      </c>
      <c r="H5" s="133" t="s">
        <v>44</v>
      </c>
      <c r="I5" s="137" t="s">
        <v>41</v>
      </c>
      <c r="J5" s="131" t="s">
        <v>42</v>
      </c>
      <c r="K5" s="131" t="s">
        <v>4</v>
      </c>
      <c r="L5" s="154" t="s">
        <v>22</v>
      </c>
      <c r="M5" s="47"/>
    </row>
    <row r="6" spans="1:15" ht="15" x14ac:dyDescent="0.2">
      <c r="A6" s="151">
        <v>1</v>
      </c>
      <c r="B6" s="148" t="s">
        <v>7</v>
      </c>
      <c r="C6" s="136">
        <v>8</v>
      </c>
      <c r="D6" s="139"/>
      <c r="E6" s="191">
        <v>4</v>
      </c>
      <c r="F6" s="191"/>
      <c r="G6" s="191"/>
      <c r="H6" s="140"/>
      <c r="I6" s="141">
        <v>3</v>
      </c>
      <c r="J6" s="139">
        <v>6</v>
      </c>
      <c r="K6" s="134"/>
      <c r="L6" s="155">
        <f>SUM(D6:K6)</f>
        <v>13</v>
      </c>
      <c r="M6" s="88"/>
      <c r="N6" s="9"/>
    </row>
    <row r="7" spans="1:15" ht="15" x14ac:dyDescent="0.2">
      <c r="A7" s="192">
        <v>2</v>
      </c>
      <c r="B7" s="193" t="s">
        <v>8</v>
      </c>
      <c r="C7" s="171">
        <v>3</v>
      </c>
      <c r="D7" s="170">
        <v>1</v>
      </c>
      <c r="E7" s="169">
        <v>2</v>
      </c>
      <c r="F7" s="169"/>
      <c r="G7" s="169"/>
      <c r="H7" s="33"/>
      <c r="I7" s="170">
        <v>1</v>
      </c>
      <c r="J7" s="170">
        <v>1</v>
      </c>
      <c r="K7" s="170"/>
      <c r="L7" s="194">
        <f t="shared" ref="L7:L16" si="0">SUM(D7:K7)</f>
        <v>5</v>
      </c>
      <c r="M7" s="88"/>
    </row>
    <row r="8" spans="1:15" ht="15" x14ac:dyDescent="0.2">
      <c r="A8" s="192">
        <v>3</v>
      </c>
      <c r="B8" s="195" t="s">
        <v>10</v>
      </c>
      <c r="C8" s="172">
        <v>7</v>
      </c>
      <c r="D8" s="170">
        <v>3</v>
      </c>
      <c r="E8" s="169">
        <v>3</v>
      </c>
      <c r="F8" s="169"/>
      <c r="G8" s="169"/>
      <c r="H8" s="33"/>
      <c r="I8" s="170">
        <v>1</v>
      </c>
      <c r="J8" s="170">
        <v>3</v>
      </c>
      <c r="K8" s="170">
        <v>1</v>
      </c>
      <c r="L8" s="194">
        <f t="shared" si="0"/>
        <v>11</v>
      </c>
    </row>
    <row r="9" spans="1:15" ht="15" x14ac:dyDescent="0.2">
      <c r="A9" s="192">
        <v>4</v>
      </c>
      <c r="B9" s="196" t="s">
        <v>9</v>
      </c>
      <c r="C9" s="171">
        <v>21</v>
      </c>
      <c r="D9" s="170">
        <v>6</v>
      </c>
      <c r="E9" s="169">
        <v>6</v>
      </c>
      <c r="F9" s="169">
        <v>5</v>
      </c>
      <c r="G9" s="169">
        <v>1</v>
      </c>
      <c r="H9" s="33">
        <v>5</v>
      </c>
      <c r="I9" s="170">
        <v>6</v>
      </c>
      <c r="J9" s="170">
        <v>5</v>
      </c>
      <c r="K9" s="170">
        <v>3</v>
      </c>
      <c r="L9" s="194">
        <f t="shared" si="0"/>
        <v>37</v>
      </c>
      <c r="M9" s="88"/>
    </row>
    <row r="10" spans="1:15" ht="15" x14ac:dyDescent="0.2">
      <c r="A10" s="192">
        <v>5</v>
      </c>
      <c r="B10" s="197" t="s">
        <v>33</v>
      </c>
      <c r="C10" s="171">
        <v>7</v>
      </c>
      <c r="D10" s="170">
        <v>1</v>
      </c>
      <c r="E10" s="169"/>
      <c r="F10" s="169">
        <v>2</v>
      </c>
      <c r="G10" s="169">
        <v>2</v>
      </c>
      <c r="H10" s="33">
        <v>2</v>
      </c>
      <c r="I10" s="170">
        <v>1</v>
      </c>
      <c r="J10" s="170">
        <v>1</v>
      </c>
      <c r="K10" s="170">
        <v>3</v>
      </c>
      <c r="L10" s="194">
        <f t="shared" si="0"/>
        <v>12</v>
      </c>
      <c r="M10" s="152"/>
    </row>
    <row r="11" spans="1:15" ht="15" x14ac:dyDescent="0.2">
      <c r="A11" s="192">
        <v>6</v>
      </c>
      <c r="B11" s="195" t="s">
        <v>40</v>
      </c>
      <c r="C11" s="171">
        <v>4</v>
      </c>
      <c r="D11" s="170"/>
      <c r="E11" s="169"/>
      <c r="F11" s="169">
        <v>1</v>
      </c>
      <c r="G11" s="169"/>
      <c r="H11" s="33"/>
      <c r="I11" s="170">
        <v>1</v>
      </c>
      <c r="J11" s="170">
        <v>3</v>
      </c>
      <c r="K11" s="170"/>
      <c r="L11" s="194">
        <f t="shared" si="0"/>
        <v>5</v>
      </c>
      <c r="M11" s="57"/>
    </row>
    <row r="12" spans="1:15" ht="15" x14ac:dyDescent="0.2">
      <c r="A12" s="192">
        <v>7</v>
      </c>
      <c r="B12" s="149" t="s">
        <v>38</v>
      </c>
      <c r="C12" s="171">
        <v>27</v>
      </c>
      <c r="D12" s="170">
        <v>4</v>
      </c>
      <c r="E12" s="169">
        <v>5</v>
      </c>
      <c r="F12" s="169">
        <v>6</v>
      </c>
      <c r="G12" s="169">
        <v>6</v>
      </c>
      <c r="H12" s="33">
        <v>13</v>
      </c>
      <c r="I12" s="170"/>
      <c r="J12" s="170"/>
      <c r="K12" s="170">
        <v>9</v>
      </c>
      <c r="L12" s="194">
        <f t="shared" si="0"/>
        <v>43</v>
      </c>
      <c r="M12" s="57"/>
    </row>
    <row r="13" spans="1:15" ht="15" x14ac:dyDescent="0.2">
      <c r="A13" s="192">
        <v>8</v>
      </c>
      <c r="B13" s="164" t="s">
        <v>52</v>
      </c>
      <c r="C13" s="171">
        <v>4</v>
      </c>
      <c r="D13" s="170"/>
      <c r="E13" s="169"/>
      <c r="F13" s="169"/>
      <c r="G13" s="169">
        <v>2</v>
      </c>
      <c r="H13" s="33">
        <v>2</v>
      </c>
      <c r="I13" s="170"/>
      <c r="J13" s="170"/>
      <c r="K13" s="170">
        <v>2</v>
      </c>
      <c r="L13" s="194">
        <f>SUM(D13:K13)</f>
        <v>6</v>
      </c>
      <c r="M13" s="57"/>
    </row>
    <row r="14" spans="1:15" ht="15" x14ac:dyDescent="0.2">
      <c r="A14" s="192">
        <v>9</v>
      </c>
      <c r="B14" s="198" t="s">
        <v>28</v>
      </c>
      <c r="C14" s="171">
        <v>5</v>
      </c>
      <c r="D14" s="170"/>
      <c r="E14" s="169"/>
      <c r="F14" s="169">
        <v>4</v>
      </c>
      <c r="G14" s="169">
        <v>4</v>
      </c>
      <c r="H14" s="33">
        <v>4</v>
      </c>
      <c r="I14" s="170"/>
      <c r="J14" s="170">
        <v>1</v>
      </c>
      <c r="K14" s="170"/>
      <c r="L14" s="194">
        <f t="shared" si="0"/>
        <v>13</v>
      </c>
      <c r="M14" s="88"/>
      <c r="O14" s="27"/>
    </row>
    <row r="15" spans="1:15" ht="15" x14ac:dyDescent="0.2">
      <c r="A15" s="192">
        <v>10</v>
      </c>
      <c r="B15" s="199" t="s">
        <v>49</v>
      </c>
      <c r="C15" s="171">
        <v>12</v>
      </c>
      <c r="D15" s="170"/>
      <c r="E15" s="169"/>
      <c r="F15" s="169">
        <v>1</v>
      </c>
      <c r="G15" s="169">
        <v>1</v>
      </c>
      <c r="H15" s="33">
        <v>1</v>
      </c>
      <c r="I15" s="170"/>
      <c r="J15" s="170"/>
      <c r="K15" s="170">
        <v>11</v>
      </c>
      <c r="L15" s="194">
        <f t="shared" si="0"/>
        <v>14</v>
      </c>
      <c r="M15" s="57"/>
    </row>
    <row r="16" spans="1:15" ht="15.75" thickBot="1" x14ac:dyDescent="0.25">
      <c r="A16" s="192">
        <v>11</v>
      </c>
      <c r="B16" s="200" t="s">
        <v>6</v>
      </c>
      <c r="C16" s="173">
        <v>10</v>
      </c>
      <c r="D16" s="21">
        <v>4</v>
      </c>
      <c r="E16" s="21">
        <v>5</v>
      </c>
      <c r="F16" s="21"/>
      <c r="G16" s="21"/>
      <c r="H16" s="33">
        <v>1</v>
      </c>
      <c r="I16" s="170">
        <v>1</v>
      </c>
      <c r="J16" s="170">
        <v>2</v>
      </c>
      <c r="K16" s="170">
        <v>4</v>
      </c>
      <c r="L16" s="194">
        <f t="shared" si="0"/>
        <v>17</v>
      </c>
      <c r="M16" s="153"/>
    </row>
    <row r="17" spans="1:13" ht="15.75" thickBot="1" x14ac:dyDescent="0.25">
      <c r="A17" s="201"/>
      <c r="B17" s="202" t="s">
        <v>11</v>
      </c>
      <c r="C17" s="138">
        <f t="shared" ref="C17:L17" si="1">SUM(C6:C16)</f>
        <v>108</v>
      </c>
      <c r="D17" s="142">
        <f t="shared" si="1"/>
        <v>19</v>
      </c>
      <c r="E17" s="143">
        <f t="shared" si="1"/>
        <v>25</v>
      </c>
      <c r="F17" s="143">
        <f t="shared" si="1"/>
        <v>19</v>
      </c>
      <c r="G17" s="143">
        <f t="shared" si="1"/>
        <v>16</v>
      </c>
      <c r="H17" s="144">
        <f t="shared" si="1"/>
        <v>28</v>
      </c>
      <c r="I17" s="145">
        <f t="shared" si="1"/>
        <v>14</v>
      </c>
      <c r="J17" s="143">
        <f t="shared" si="1"/>
        <v>22</v>
      </c>
      <c r="K17" s="146">
        <f t="shared" si="1"/>
        <v>33</v>
      </c>
      <c r="L17" s="203">
        <f t="shared" si="1"/>
        <v>176</v>
      </c>
      <c r="M17" s="42"/>
    </row>
    <row r="18" spans="1:13" x14ac:dyDescent="0.2">
      <c r="F18" s="218"/>
      <c r="G18" s="218"/>
    </row>
    <row r="20" spans="1:13" x14ac:dyDescent="0.2">
      <c r="K20" s="54"/>
    </row>
    <row r="24" spans="1:13" ht="12.75" customHeight="1" x14ac:dyDescent="0.2">
      <c r="I24" s="37"/>
    </row>
    <row r="25" spans="1:13" ht="14.25" customHeight="1" x14ac:dyDescent="0.2">
      <c r="I25" s="37"/>
      <c r="K25" s="48"/>
    </row>
    <row r="26" spans="1:13" x14ac:dyDescent="0.2">
      <c r="A26" s="219"/>
      <c r="F26" s="36"/>
      <c r="G26" s="27"/>
      <c r="H26" s="36"/>
      <c r="I26" s="42"/>
      <c r="J26" s="40"/>
      <c r="K26" s="36"/>
      <c r="L26" s="27"/>
    </row>
    <row r="27" spans="1:13" x14ac:dyDescent="0.2">
      <c r="A27" s="220"/>
      <c r="B27" s="41"/>
      <c r="C27" s="31"/>
      <c r="D27" s="27"/>
      <c r="E27" s="27"/>
      <c r="F27" s="27"/>
      <c r="G27" s="42"/>
      <c r="H27" s="27"/>
      <c r="I27" s="40"/>
      <c r="J27" s="27"/>
      <c r="K27" s="27"/>
    </row>
    <row r="28" spans="1:13" x14ac:dyDescent="0.2">
      <c r="A28" s="220"/>
      <c r="B28" s="41"/>
      <c r="C28" s="27"/>
      <c r="D28" s="27"/>
      <c r="E28" s="27"/>
      <c r="F28" s="42"/>
      <c r="G28" s="42"/>
      <c r="H28" s="27"/>
      <c r="I28" s="40"/>
      <c r="J28" s="27"/>
    </row>
    <row r="29" spans="1:13" x14ac:dyDescent="0.2">
      <c r="A29" s="30"/>
      <c r="D29" s="27"/>
      <c r="I29" s="27"/>
    </row>
    <row r="30" spans="1:13" x14ac:dyDescent="0.2">
      <c r="D30" s="31"/>
    </row>
  </sheetData>
  <mergeCells count="3">
    <mergeCell ref="I4:K4"/>
    <mergeCell ref="F18:G18"/>
    <mergeCell ref="A26:A28"/>
  </mergeCells>
  <phoneticPr fontId="1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0"/>
  <sheetViews>
    <sheetView tabSelected="1" topLeftCell="A5" zoomScale="115" zoomScaleNormal="115" zoomScalePageLayoutView="115" workbookViewId="0">
      <selection activeCell="Z21" sqref="Z21"/>
    </sheetView>
  </sheetViews>
  <sheetFormatPr defaultColWidth="8.7109375" defaultRowHeight="12.75" x14ac:dyDescent="0.2"/>
  <cols>
    <col min="1" max="1" width="4" customWidth="1"/>
    <col min="2" max="2" width="16.85546875" customWidth="1"/>
    <col min="3" max="3" width="6.7109375" customWidth="1"/>
    <col min="4" max="4" width="6.42578125" customWidth="1"/>
    <col min="5" max="5" width="4.42578125" customWidth="1"/>
    <col min="6" max="10" width="5" customWidth="1"/>
    <col min="11" max="11" width="5.42578125" customWidth="1"/>
    <col min="12" max="12" width="4.42578125" customWidth="1"/>
    <col min="13" max="13" width="4.28515625" customWidth="1"/>
    <col min="14" max="14" width="5.42578125" customWidth="1"/>
    <col min="15" max="17" width="5.7109375" customWidth="1"/>
    <col min="18" max="21" width="5.28515625" customWidth="1"/>
    <col min="22" max="22" width="5.42578125" customWidth="1"/>
  </cols>
  <sheetData>
    <row r="2" spans="1:25" ht="18" x14ac:dyDescent="0.25">
      <c r="B2" s="1" t="s">
        <v>0</v>
      </c>
    </row>
    <row r="3" spans="1:25" ht="15" x14ac:dyDescent="0.2">
      <c r="O3" s="8" t="s">
        <v>29</v>
      </c>
      <c r="P3" s="8"/>
      <c r="Q3" s="8"/>
    </row>
    <row r="4" spans="1:25" ht="18" x14ac:dyDescent="0.25">
      <c r="C4" s="14" t="s">
        <v>54</v>
      </c>
      <c r="D4" s="14"/>
    </row>
    <row r="5" spans="1:25" ht="13.5" thickBot="1" x14ac:dyDescent="0.25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5" ht="15.75" customHeight="1" x14ac:dyDescent="0.2">
      <c r="C6" s="204" t="s">
        <v>31</v>
      </c>
      <c r="D6" s="205"/>
      <c r="E6" s="242" t="s">
        <v>18</v>
      </c>
      <c r="F6" s="223" t="s">
        <v>57</v>
      </c>
      <c r="G6" s="221"/>
      <c r="H6" s="221"/>
      <c r="I6" s="221" t="s">
        <v>58</v>
      </c>
      <c r="J6" s="221"/>
      <c r="K6" s="222"/>
      <c r="L6" s="242" t="s">
        <v>20</v>
      </c>
      <c r="M6" s="239"/>
      <c r="N6" s="221" t="s">
        <v>17</v>
      </c>
      <c r="O6" s="221"/>
      <c r="P6" s="221"/>
      <c r="Q6" s="221"/>
      <c r="R6" s="221"/>
      <c r="S6" s="221"/>
      <c r="T6" s="221"/>
      <c r="U6" s="222"/>
      <c r="V6" s="239" t="s">
        <v>19</v>
      </c>
    </row>
    <row r="7" spans="1:25" x14ac:dyDescent="0.2">
      <c r="C7" s="46" t="s">
        <v>12</v>
      </c>
      <c r="D7" s="177" t="s">
        <v>13</v>
      </c>
      <c r="E7" s="243"/>
      <c r="F7" s="43" t="s">
        <v>12</v>
      </c>
      <c r="G7" s="18" t="s">
        <v>13</v>
      </c>
      <c r="H7" s="174" t="s">
        <v>14</v>
      </c>
      <c r="I7" s="174" t="s">
        <v>12</v>
      </c>
      <c r="J7" s="174" t="s">
        <v>13</v>
      </c>
      <c r="K7" s="18" t="s">
        <v>14</v>
      </c>
      <c r="L7" s="243"/>
      <c r="M7" s="240"/>
      <c r="N7" s="19" t="s">
        <v>12</v>
      </c>
      <c r="O7" s="20" t="s">
        <v>13</v>
      </c>
      <c r="P7" s="45" t="s">
        <v>14</v>
      </c>
      <c r="Q7" s="45" t="s">
        <v>50</v>
      </c>
      <c r="R7" s="46" t="s">
        <v>12</v>
      </c>
      <c r="S7" s="20" t="s">
        <v>13</v>
      </c>
      <c r="T7" s="84" t="s">
        <v>14</v>
      </c>
      <c r="U7" s="84" t="s">
        <v>50</v>
      </c>
      <c r="V7" s="240"/>
    </row>
    <row r="8" spans="1:25" ht="15.75" customHeight="1" x14ac:dyDescent="0.2">
      <c r="C8" s="245" t="s">
        <v>16</v>
      </c>
      <c r="D8" s="246"/>
      <c r="E8" s="243"/>
      <c r="F8" s="227" t="s">
        <v>15</v>
      </c>
      <c r="G8" s="228"/>
      <c r="H8" s="228"/>
      <c r="I8" s="228"/>
      <c r="J8" s="228"/>
      <c r="K8" s="228"/>
      <c r="L8" s="243"/>
      <c r="M8" s="240"/>
      <c r="N8" s="232" t="s">
        <v>24</v>
      </c>
      <c r="O8" s="232"/>
      <c r="P8" s="232"/>
      <c r="Q8" s="233"/>
      <c r="R8" s="237" t="s">
        <v>30</v>
      </c>
      <c r="S8" s="237"/>
      <c r="T8" s="237"/>
      <c r="U8" s="238"/>
      <c r="V8" s="240"/>
    </row>
    <row r="9" spans="1:25" ht="15.75" customHeight="1" x14ac:dyDescent="0.2">
      <c r="C9" s="247" t="s">
        <v>35</v>
      </c>
      <c r="D9" s="248"/>
      <c r="E9" s="243"/>
      <c r="F9" s="229" t="s">
        <v>35</v>
      </c>
      <c r="G9" s="229"/>
      <c r="H9" s="229"/>
      <c r="I9" s="229"/>
      <c r="J9" s="229"/>
      <c r="K9" s="229"/>
      <c r="L9" s="243"/>
      <c r="M9" s="240"/>
      <c r="N9" s="229" t="s">
        <v>35</v>
      </c>
      <c r="O9" s="229"/>
      <c r="P9" s="89"/>
      <c r="Q9" s="51"/>
      <c r="R9" s="38"/>
      <c r="S9" s="38"/>
      <c r="T9" s="38"/>
      <c r="U9" s="83"/>
      <c r="V9" s="240"/>
    </row>
    <row r="10" spans="1:25" ht="18" customHeight="1" thickBot="1" x14ac:dyDescent="0.25">
      <c r="C10" s="206" t="s">
        <v>48</v>
      </c>
      <c r="D10" s="207" t="s">
        <v>47</v>
      </c>
      <c r="E10" s="244"/>
      <c r="F10" s="80" t="s">
        <v>48</v>
      </c>
      <c r="G10" s="178" t="s">
        <v>56</v>
      </c>
      <c r="H10" s="178" t="s">
        <v>59</v>
      </c>
      <c r="I10" s="178" t="s">
        <v>48</v>
      </c>
      <c r="J10" s="178" t="s">
        <v>56</v>
      </c>
      <c r="K10" s="178" t="s">
        <v>59</v>
      </c>
      <c r="L10" s="244"/>
      <c r="M10" s="241"/>
      <c r="N10" s="78">
        <v>0.64583333333333337</v>
      </c>
      <c r="O10" s="234" t="s">
        <v>34</v>
      </c>
      <c r="P10" s="235"/>
      <c r="Q10" s="236"/>
      <c r="R10" s="230" t="s">
        <v>37</v>
      </c>
      <c r="S10" s="230"/>
      <c r="T10" s="230"/>
      <c r="U10" s="231"/>
      <c r="V10" s="241"/>
    </row>
    <row r="11" spans="1:25" ht="15" x14ac:dyDescent="0.2">
      <c r="A11" s="7">
        <v>1</v>
      </c>
      <c r="B11" s="10" t="s">
        <v>7</v>
      </c>
      <c r="C11" s="208"/>
      <c r="D11" s="209"/>
      <c r="E11" s="113">
        <f t="shared" ref="E11:E21" si="0">SUM(C11:D11)</f>
        <v>0</v>
      </c>
      <c r="F11" s="79"/>
      <c r="G11" s="76">
        <v>2</v>
      </c>
      <c r="H11" s="76">
        <v>2</v>
      </c>
      <c r="I11" s="76">
        <v>2</v>
      </c>
      <c r="J11" s="76">
        <v>2</v>
      </c>
      <c r="K11" s="76"/>
      <c r="L11" s="113">
        <f t="shared" ref="L11:L15" si="1">SUM(F11:K11)</f>
        <v>8</v>
      </c>
      <c r="M11" s="92"/>
      <c r="N11" s="34"/>
      <c r="O11" s="49"/>
      <c r="P11" s="76"/>
      <c r="Q11" s="44"/>
      <c r="R11" s="39"/>
      <c r="S11" s="29"/>
      <c r="T11" s="90"/>
      <c r="U11" s="81"/>
      <c r="V11" s="93">
        <f t="shared" ref="V11:V13" si="2">SUM(N11:U11)</f>
        <v>0</v>
      </c>
    </row>
    <row r="12" spans="1:25" ht="15" x14ac:dyDescent="0.2">
      <c r="A12" s="7">
        <v>2</v>
      </c>
      <c r="B12" s="10" t="s">
        <v>8</v>
      </c>
      <c r="C12" s="208"/>
      <c r="D12" s="209"/>
      <c r="E12" s="113">
        <f t="shared" si="0"/>
        <v>0</v>
      </c>
      <c r="F12" s="79">
        <v>1</v>
      </c>
      <c r="G12" s="76">
        <v>1</v>
      </c>
      <c r="H12" s="76"/>
      <c r="I12" s="76">
        <v>1</v>
      </c>
      <c r="J12" s="76"/>
      <c r="K12" s="76"/>
      <c r="L12" s="113">
        <f t="shared" si="1"/>
        <v>3</v>
      </c>
      <c r="M12" s="93"/>
      <c r="N12" s="34"/>
      <c r="O12" s="49"/>
      <c r="P12" s="76"/>
      <c r="Q12" s="44"/>
      <c r="R12" s="53"/>
      <c r="S12" s="28"/>
      <c r="T12" s="91"/>
      <c r="U12" s="82"/>
      <c r="V12" s="93">
        <f t="shared" si="2"/>
        <v>0</v>
      </c>
    </row>
    <row r="13" spans="1:25" ht="15" x14ac:dyDescent="0.2">
      <c r="A13" s="7">
        <v>3</v>
      </c>
      <c r="B13" s="16" t="s">
        <v>10</v>
      </c>
      <c r="C13" s="208"/>
      <c r="D13" s="209"/>
      <c r="E13" s="113">
        <f t="shared" si="0"/>
        <v>0</v>
      </c>
      <c r="F13" s="79">
        <v>2</v>
      </c>
      <c r="G13" s="76"/>
      <c r="H13" s="76">
        <v>1</v>
      </c>
      <c r="I13" s="76">
        <v>2</v>
      </c>
      <c r="J13" s="76"/>
      <c r="K13" s="76">
        <v>1</v>
      </c>
      <c r="L13" s="113">
        <f t="shared" si="1"/>
        <v>6</v>
      </c>
      <c r="M13" s="92"/>
      <c r="N13" s="34"/>
      <c r="O13" s="49"/>
      <c r="P13" s="76"/>
      <c r="Q13" s="44"/>
      <c r="R13" s="156"/>
      <c r="S13" s="157"/>
      <c r="T13" s="158"/>
      <c r="U13" s="159"/>
      <c r="V13" s="93">
        <f t="shared" si="2"/>
        <v>0</v>
      </c>
      <c r="Y13" s="27"/>
    </row>
    <row r="14" spans="1:25" ht="15" x14ac:dyDescent="0.2">
      <c r="A14" s="7">
        <v>4</v>
      </c>
      <c r="B14" s="11" t="s">
        <v>9</v>
      </c>
      <c r="C14" s="208">
        <v>3</v>
      </c>
      <c r="D14" s="209">
        <v>2</v>
      </c>
      <c r="E14" s="113">
        <f t="shared" si="0"/>
        <v>5</v>
      </c>
      <c r="F14" s="79">
        <v>2</v>
      </c>
      <c r="G14" s="76">
        <v>2</v>
      </c>
      <c r="H14" s="76">
        <v>2</v>
      </c>
      <c r="I14" s="76">
        <v>1</v>
      </c>
      <c r="J14" s="76">
        <v>2</v>
      </c>
      <c r="K14" s="76">
        <v>2</v>
      </c>
      <c r="L14" s="113">
        <f t="shared" si="1"/>
        <v>11</v>
      </c>
      <c r="M14" s="93"/>
      <c r="N14" s="34">
        <v>1</v>
      </c>
      <c r="O14" s="49"/>
      <c r="P14" s="76"/>
      <c r="Q14" s="44"/>
      <c r="R14" s="156"/>
      <c r="S14" s="157"/>
      <c r="T14" s="158"/>
      <c r="U14" s="159"/>
      <c r="V14" s="93">
        <f>SUM(N14:U14)</f>
        <v>1</v>
      </c>
    </row>
    <row r="15" spans="1:25" ht="15" x14ac:dyDescent="0.2">
      <c r="A15" s="7">
        <v>5</v>
      </c>
      <c r="B15" s="15" t="s">
        <v>33</v>
      </c>
      <c r="C15" s="208">
        <v>1</v>
      </c>
      <c r="D15" s="209">
        <v>1</v>
      </c>
      <c r="E15" s="113">
        <f t="shared" si="0"/>
        <v>2</v>
      </c>
      <c r="F15" s="79"/>
      <c r="G15" s="76"/>
      <c r="H15" s="76"/>
      <c r="I15" s="76"/>
      <c r="J15" s="76"/>
      <c r="K15" s="76">
        <v>1</v>
      </c>
      <c r="L15" s="113">
        <f t="shared" si="1"/>
        <v>1</v>
      </c>
      <c r="M15" s="92"/>
      <c r="N15" s="34">
        <v>1</v>
      </c>
      <c r="O15" s="49">
        <v>1</v>
      </c>
      <c r="P15" s="76"/>
      <c r="Q15" s="44"/>
      <c r="R15" s="160"/>
      <c r="S15" s="161"/>
      <c r="T15" s="162"/>
      <c r="U15" s="163"/>
      <c r="V15" s="93">
        <f t="shared" ref="V15:V21" si="3">SUM(N15:U15)</f>
        <v>2</v>
      </c>
    </row>
    <row r="16" spans="1:25" ht="15" x14ac:dyDescent="0.2">
      <c r="A16" s="7">
        <v>6</v>
      </c>
      <c r="B16" s="16" t="s">
        <v>40</v>
      </c>
      <c r="C16" s="208"/>
      <c r="D16" s="209">
        <v>1</v>
      </c>
      <c r="E16" s="113">
        <f t="shared" si="0"/>
        <v>1</v>
      </c>
      <c r="F16" s="79"/>
      <c r="G16" s="76"/>
      <c r="H16" s="76"/>
      <c r="I16" s="76"/>
      <c r="J16" s="76">
        <v>2</v>
      </c>
      <c r="K16" s="76">
        <v>1</v>
      </c>
      <c r="L16" s="113">
        <f>SUM(F16:K16)</f>
        <v>3</v>
      </c>
      <c r="M16" s="93"/>
      <c r="N16" s="34"/>
      <c r="O16" s="49"/>
      <c r="P16" s="76"/>
      <c r="Q16" s="44"/>
      <c r="R16" s="160"/>
      <c r="S16" s="161"/>
      <c r="T16" s="162"/>
      <c r="U16" s="163"/>
      <c r="V16" s="93">
        <f t="shared" si="3"/>
        <v>0</v>
      </c>
    </row>
    <row r="17" spans="1:22" ht="15" x14ac:dyDescent="0.2">
      <c r="A17" s="7">
        <v>7</v>
      </c>
      <c r="B17" s="23" t="s">
        <v>38</v>
      </c>
      <c r="C17" s="208">
        <v>3</v>
      </c>
      <c r="D17" s="209">
        <v>3</v>
      </c>
      <c r="E17" s="113">
        <f t="shared" si="0"/>
        <v>6</v>
      </c>
      <c r="F17" s="79">
        <v>2</v>
      </c>
      <c r="G17" s="76">
        <v>2</v>
      </c>
      <c r="H17" s="76">
        <v>1</v>
      </c>
      <c r="I17" s="76"/>
      <c r="J17" s="76"/>
      <c r="K17" s="76"/>
      <c r="L17" s="113">
        <f t="shared" ref="L17:L21" si="4">SUM(F17:K17)</f>
        <v>5</v>
      </c>
      <c r="M17" s="92"/>
      <c r="N17" s="34">
        <v>2</v>
      </c>
      <c r="O17" s="49">
        <v>2</v>
      </c>
      <c r="P17" s="76">
        <v>1</v>
      </c>
      <c r="Q17" s="44">
        <v>1</v>
      </c>
      <c r="R17" s="160"/>
      <c r="S17" s="161"/>
      <c r="T17" s="162"/>
      <c r="U17" s="163"/>
      <c r="V17" s="93">
        <f t="shared" si="3"/>
        <v>6</v>
      </c>
    </row>
    <row r="18" spans="1:22" ht="15" x14ac:dyDescent="0.2">
      <c r="A18" s="7">
        <v>8</v>
      </c>
      <c r="B18" s="68" t="s">
        <v>52</v>
      </c>
      <c r="C18" s="208"/>
      <c r="D18" s="209"/>
      <c r="E18" s="113">
        <f t="shared" si="0"/>
        <v>0</v>
      </c>
      <c r="F18" s="79"/>
      <c r="G18" s="76"/>
      <c r="H18" s="76"/>
      <c r="I18" s="76"/>
      <c r="J18" s="76"/>
      <c r="K18" s="76"/>
      <c r="L18" s="113">
        <f t="shared" si="4"/>
        <v>0</v>
      </c>
      <c r="M18" s="93"/>
      <c r="N18" s="34"/>
      <c r="O18" s="49"/>
      <c r="P18" s="76">
        <v>1</v>
      </c>
      <c r="Q18" s="44">
        <v>1</v>
      </c>
      <c r="R18" s="160"/>
      <c r="S18" s="161"/>
      <c r="T18" s="162"/>
      <c r="U18" s="163"/>
      <c r="V18" s="93">
        <f t="shared" si="3"/>
        <v>2</v>
      </c>
    </row>
    <row r="19" spans="1:22" ht="15" x14ac:dyDescent="0.2">
      <c r="A19" s="7">
        <v>9</v>
      </c>
      <c r="B19" s="22" t="s">
        <v>28</v>
      </c>
      <c r="C19" s="208">
        <v>2</v>
      </c>
      <c r="D19" s="209">
        <v>2</v>
      </c>
      <c r="E19" s="113">
        <f t="shared" si="0"/>
        <v>4</v>
      </c>
      <c r="F19" s="79"/>
      <c r="G19" s="76"/>
      <c r="H19" s="76"/>
      <c r="I19" s="76">
        <v>1</v>
      </c>
      <c r="J19" s="76"/>
      <c r="K19" s="76"/>
      <c r="L19" s="113">
        <f t="shared" si="4"/>
        <v>1</v>
      </c>
      <c r="M19" s="92"/>
      <c r="N19" s="34"/>
      <c r="O19" s="49"/>
      <c r="P19" s="76">
        <v>2</v>
      </c>
      <c r="Q19" s="44">
        <v>2</v>
      </c>
      <c r="R19" s="160"/>
      <c r="S19" s="161"/>
      <c r="T19" s="162"/>
      <c r="U19" s="163"/>
      <c r="V19" s="93">
        <f t="shared" si="3"/>
        <v>4</v>
      </c>
    </row>
    <row r="20" spans="1:22" ht="15" x14ac:dyDescent="0.2">
      <c r="A20" s="7">
        <v>10</v>
      </c>
      <c r="B20" s="12" t="s">
        <v>49</v>
      </c>
      <c r="C20" s="208">
        <v>1</v>
      </c>
      <c r="D20" s="209"/>
      <c r="E20" s="113">
        <f t="shared" si="0"/>
        <v>1</v>
      </c>
      <c r="F20" s="79"/>
      <c r="G20" s="76"/>
      <c r="H20" s="76"/>
      <c r="I20" s="76"/>
      <c r="J20" s="76"/>
      <c r="K20" s="76"/>
      <c r="L20" s="113">
        <f t="shared" si="4"/>
        <v>0</v>
      </c>
      <c r="M20" s="93"/>
      <c r="N20" s="34"/>
      <c r="O20" s="49">
        <v>1</v>
      </c>
      <c r="P20" s="76"/>
      <c r="Q20" s="44"/>
      <c r="R20" s="160"/>
      <c r="S20" s="161"/>
      <c r="T20" s="162"/>
      <c r="U20" s="163"/>
      <c r="V20" s="93">
        <f t="shared" si="3"/>
        <v>1</v>
      </c>
    </row>
    <row r="21" spans="1:22" ht="15.75" thickBot="1" x14ac:dyDescent="0.25">
      <c r="A21" s="7">
        <v>11</v>
      </c>
      <c r="B21" s="111" t="s">
        <v>6</v>
      </c>
      <c r="C21" s="210"/>
      <c r="D21" s="96"/>
      <c r="E21" s="113">
        <f t="shared" si="0"/>
        <v>0</v>
      </c>
      <c r="F21" s="79">
        <v>1</v>
      </c>
      <c r="G21" s="76">
        <v>2</v>
      </c>
      <c r="H21" s="76">
        <v>2</v>
      </c>
      <c r="I21" s="76"/>
      <c r="J21" s="76">
        <v>1</v>
      </c>
      <c r="K21" s="76">
        <v>1</v>
      </c>
      <c r="L21" s="113">
        <f t="shared" si="4"/>
        <v>7</v>
      </c>
      <c r="M21" s="92"/>
      <c r="N21" s="34"/>
      <c r="O21" s="49"/>
      <c r="P21" s="76"/>
      <c r="Q21" s="44"/>
      <c r="R21" s="97"/>
      <c r="S21" s="98"/>
      <c r="T21" s="99"/>
      <c r="U21" s="100"/>
      <c r="V21" s="93">
        <f t="shared" si="3"/>
        <v>0</v>
      </c>
    </row>
    <row r="22" spans="1:22" ht="13.5" thickBot="1" x14ac:dyDescent="0.25">
      <c r="A22" s="6"/>
      <c r="B22" s="13" t="s">
        <v>11</v>
      </c>
      <c r="C22" s="211">
        <f t="shared" ref="C22:M22" si="5">SUM(C11:C21)</f>
        <v>10</v>
      </c>
      <c r="D22" s="212">
        <f t="shared" si="5"/>
        <v>9</v>
      </c>
      <c r="E22" s="114">
        <f t="shared" si="5"/>
        <v>19</v>
      </c>
      <c r="F22" s="106">
        <f t="shared" si="5"/>
        <v>8</v>
      </c>
      <c r="G22" s="105">
        <f t="shared" si="5"/>
        <v>9</v>
      </c>
      <c r="H22" s="112">
        <f t="shared" si="5"/>
        <v>8</v>
      </c>
      <c r="I22" s="112">
        <f t="shared" si="5"/>
        <v>7</v>
      </c>
      <c r="J22" s="112">
        <f t="shared" si="5"/>
        <v>7</v>
      </c>
      <c r="K22" s="112">
        <f t="shared" si="5"/>
        <v>6</v>
      </c>
      <c r="L22" s="114">
        <f t="shared" si="5"/>
        <v>45</v>
      </c>
      <c r="M22" s="107"/>
      <c r="N22" s="108">
        <f t="shared" ref="N22:V22" si="6">SUM(N11:N21)</f>
        <v>4</v>
      </c>
      <c r="O22" s="108">
        <f t="shared" si="6"/>
        <v>4</v>
      </c>
      <c r="P22" s="108">
        <f t="shared" si="6"/>
        <v>4</v>
      </c>
      <c r="Q22" s="109">
        <f t="shared" si="6"/>
        <v>4</v>
      </c>
      <c r="R22" s="110">
        <f t="shared" si="6"/>
        <v>0</v>
      </c>
      <c r="S22" s="108">
        <f t="shared" si="6"/>
        <v>0</v>
      </c>
      <c r="T22" s="108">
        <f t="shared" si="6"/>
        <v>0</v>
      </c>
      <c r="U22" s="109">
        <f t="shared" si="6"/>
        <v>0</v>
      </c>
      <c r="V22" s="107">
        <f t="shared" si="6"/>
        <v>16</v>
      </c>
    </row>
    <row r="23" spans="1:22" ht="13.5" thickBot="1" x14ac:dyDescent="0.25">
      <c r="B23" s="17" t="s">
        <v>21</v>
      </c>
      <c r="C23" s="224">
        <v>16</v>
      </c>
      <c r="D23" s="226"/>
      <c r="E23" s="179"/>
      <c r="F23" s="224">
        <v>10</v>
      </c>
      <c r="G23" s="225"/>
      <c r="H23" s="226"/>
      <c r="I23" s="224">
        <v>10</v>
      </c>
      <c r="J23" s="225"/>
      <c r="K23" s="226"/>
      <c r="L23" s="180"/>
      <c r="M23" s="101"/>
      <c r="N23" s="102">
        <v>4</v>
      </c>
      <c r="O23" s="102">
        <v>4</v>
      </c>
      <c r="P23" s="102">
        <v>4</v>
      </c>
      <c r="Q23" s="103">
        <v>4</v>
      </c>
      <c r="R23" s="104">
        <v>4</v>
      </c>
      <c r="S23" s="102">
        <v>4</v>
      </c>
      <c r="T23" s="102">
        <v>4</v>
      </c>
      <c r="U23" s="103">
        <v>4</v>
      </c>
      <c r="V23" s="101" t="s">
        <v>51</v>
      </c>
    </row>
    <row r="24" spans="1:22" x14ac:dyDescent="0.2">
      <c r="V24" s="27"/>
    </row>
    <row r="25" spans="1:22" x14ac:dyDescent="0.2">
      <c r="B25" s="30" t="s">
        <v>36</v>
      </c>
    </row>
    <row r="26" spans="1:22" ht="18" x14ac:dyDescent="0.25">
      <c r="N26" s="14"/>
      <c r="O26" s="14"/>
      <c r="P26" s="14"/>
      <c r="Q26" s="14"/>
    </row>
    <row r="27" spans="1:22" x14ac:dyDescent="0.2">
      <c r="K27" s="27"/>
    </row>
    <row r="28" spans="1:22" ht="1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2" x14ac:dyDescent="0.2">
      <c r="L29" s="24"/>
    </row>
    <row r="30" spans="1:22" ht="15" x14ac:dyDescent="0.2"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9">
    <mergeCell ref="V6:V10"/>
    <mergeCell ref="N6:U6"/>
    <mergeCell ref="F8:K8"/>
    <mergeCell ref="F9:K9"/>
    <mergeCell ref="R10:U10"/>
    <mergeCell ref="N9:O9"/>
    <mergeCell ref="N8:Q8"/>
    <mergeCell ref="O10:Q10"/>
    <mergeCell ref="R8:U8"/>
    <mergeCell ref="M6:M10"/>
    <mergeCell ref="L6:L10"/>
    <mergeCell ref="I6:K6"/>
    <mergeCell ref="F6:H6"/>
    <mergeCell ref="F23:H23"/>
    <mergeCell ref="I23:K23"/>
    <mergeCell ref="C23:D23"/>
    <mergeCell ref="C8:D8"/>
    <mergeCell ref="E6:E10"/>
    <mergeCell ref="C9:D9"/>
  </mergeCells>
  <phoneticPr fontId="11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opLeftCell="A2" zoomScale="130" zoomScaleNormal="130" zoomScalePageLayoutView="130" workbookViewId="0">
      <selection activeCell="O13" sqref="O13"/>
    </sheetView>
  </sheetViews>
  <sheetFormatPr defaultColWidth="8.7109375" defaultRowHeight="12.75" x14ac:dyDescent="0.2"/>
  <cols>
    <col min="1" max="1" width="3.42578125" customWidth="1"/>
    <col min="2" max="2" width="16.28515625" customWidth="1"/>
    <col min="3" max="6" width="7.140625" customWidth="1"/>
    <col min="7" max="7" width="4.42578125" customWidth="1"/>
    <col min="8" max="9" width="6.7109375" customWidth="1"/>
    <col min="10" max="13" width="7" customWidth="1"/>
  </cols>
  <sheetData>
    <row r="2" spans="1:16" ht="18" x14ac:dyDescent="0.25">
      <c r="B2" s="1" t="s">
        <v>0</v>
      </c>
      <c r="C2" s="2"/>
      <c r="D2" s="2"/>
      <c r="E2" s="2"/>
      <c r="F2" s="2"/>
      <c r="G2" s="2"/>
      <c r="H2" s="2"/>
      <c r="I2" s="2"/>
    </row>
    <row r="3" spans="1:16" ht="15" x14ac:dyDescent="0.2">
      <c r="K3" s="8" t="s">
        <v>29</v>
      </c>
      <c r="L3" s="8"/>
      <c r="M3" s="8"/>
    </row>
    <row r="4" spans="1:16" ht="18" x14ac:dyDescent="0.25">
      <c r="C4" s="14" t="s">
        <v>55</v>
      </c>
      <c r="D4" s="14"/>
      <c r="E4" s="14"/>
      <c r="F4" s="14"/>
    </row>
    <row r="5" spans="1:16" ht="13.5" thickBot="1" x14ac:dyDescent="0.25">
      <c r="C5" s="27"/>
      <c r="D5" s="27"/>
      <c r="E5" s="27"/>
      <c r="F5" s="27"/>
      <c r="G5" s="70"/>
      <c r="H5" s="70"/>
      <c r="I5" s="70"/>
      <c r="J5" s="70"/>
      <c r="K5" s="70"/>
      <c r="L5" s="70"/>
      <c r="M5" s="70"/>
    </row>
    <row r="6" spans="1:16" ht="15.75" customHeight="1" x14ac:dyDescent="0.2">
      <c r="B6" s="60"/>
      <c r="C6" s="260" t="s">
        <v>57</v>
      </c>
      <c r="D6" s="261"/>
      <c r="E6" s="221" t="s">
        <v>58</v>
      </c>
      <c r="F6" s="222"/>
      <c r="G6" s="254"/>
      <c r="H6" s="221" t="s">
        <v>27</v>
      </c>
      <c r="I6" s="221"/>
      <c r="J6" s="221"/>
      <c r="K6" s="221"/>
      <c r="L6" s="221"/>
      <c r="M6" s="222"/>
      <c r="N6" s="27"/>
    </row>
    <row r="7" spans="1:16" x14ac:dyDescent="0.2">
      <c r="B7" s="60"/>
      <c r="C7" s="46" t="s">
        <v>12</v>
      </c>
      <c r="D7" s="187" t="s">
        <v>13</v>
      </c>
      <c r="E7" s="176" t="s">
        <v>12</v>
      </c>
      <c r="F7" s="177" t="s">
        <v>13</v>
      </c>
      <c r="G7" s="255"/>
      <c r="H7" s="19" t="s">
        <v>12</v>
      </c>
      <c r="I7" s="175"/>
      <c r="J7" s="45" t="s">
        <v>13</v>
      </c>
      <c r="K7" s="46" t="s">
        <v>12</v>
      </c>
      <c r="L7" s="75" t="s">
        <v>13</v>
      </c>
      <c r="M7" s="35" t="s">
        <v>14</v>
      </c>
      <c r="N7" s="27"/>
    </row>
    <row r="8" spans="1:16" x14ac:dyDescent="0.2">
      <c r="B8" s="60"/>
      <c r="C8" s="245" t="s">
        <v>23</v>
      </c>
      <c r="D8" s="252"/>
      <c r="E8" s="252"/>
      <c r="F8" s="246"/>
      <c r="G8" s="255"/>
      <c r="H8" s="252" t="s">
        <v>26</v>
      </c>
      <c r="I8" s="252"/>
      <c r="J8" s="253"/>
      <c r="K8" s="227" t="s">
        <v>25</v>
      </c>
      <c r="L8" s="252"/>
      <c r="M8" s="246"/>
      <c r="N8" s="27"/>
    </row>
    <row r="9" spans="1:16" ht="13.5" thickBot="1" x14ac:dyDescent="0.25">
      <c r="B9" s="60"/>
      <c r="C9" s="257" t="s">
        <v>35</v>
      </c>
      <c r="D9" s="258"/>
      <c r="E9" s="258"/>
      <c r="F9" s="259"/>
      <c r="G9" s="255"/>
      <c r="H9" s="229" t="s">
        <v>35</v>
      </c>
      <c r="I9" s="229"/>
      <c r="J9" s="248"/>
      <c r="K9" s="58" t="s">
        <v>34</v>
      </c>
      <c r="L9" s="85"/>
      <c r="M9" s="35"/>
      <c r="N9" s="27"/>
    </row>
    <row r="10" spans="1:16" ht="13.5" thickBot="1" x14ac:dyDescent="0.25">
      <c r="B10" s="60"/>
      <c r="C10" s="213" t="s">
        <v>45</v>
      </c>
      <c r="D10" s="214" t="s">
        <v>62</v>
      </c>
      <c r="E10" s="214" t="s">
        <v>63</v>
      </c>
      <c r="F10" s="215" t="s">
        <v>64</v>
      </c>
      <c r="G10" s="256"/>
      <c r="H10" s="123">
        <v>0.4375</v>
      </c>
      <c r="I10" s="73" t="s">
        <v>60</v>
      </c>
      <c r="J10" s="73" t="s">
        <v>61</v>
      </c>
      <c r="K10" s="74">
        <v>0.54166666666666663</v>
      </c>
      <c r="L10" s="86"/>
      <c r="M10" s="71"/>
      <c r="N10" s="27"/>
    </row>
    <row r="11" spans="1:16" ht="15" x14ac:dyDescent="0.2">
      <c r="A11" s="7">
        <v>1</v>
      </c>
      <c r="B11" s="61" t="s">
        <v>7</v>
      </c>
      <c r="C11" s="185"/>
      <c r="D11" s="49"/>
      <c r="E11" s="49">
        <v>1</v>
      </c>
      <c r="F11" s="186">
        <v>1</v>
      </c>
      <c r="G11" s="126"/>
      <c r="H11" s="26"/>
      <c r="I11" s="25"/>
      <c r="J11" s="72"/>
      <c r="K11" s="26"/>
      <c r="L11" s="25"/>
      <c r="M11" s="72"/>
      <c r="N11" s="27"/>
    </row>
    <row r="12" spans="1:16" ht="15" x14ac:dyDescent="0.2">
      <c r="A12" s="7">
        <v>2</v>
      </c>
      <c r="B12" s="61" t="s">
        <v>8</v>
      </c>
      <c r="C12" s="182"/>
      <c r="D12" s="184">
        <v>1</v>
      </c>
      <c r="E12" s="184"/>
      <c r="F12" s="183">
        <v>1</v>
      </c>
      <c r="G12" s="127"/>
      <c r="H12" s="26"/>
      <c r="I12" s="25"/>
      <c r="J12" s="72"/>
      <c r="K12" s="34"/>
      <c r="L12" s="77"/>
      <c r="M12" s="44"/>
      <c r="N12" s="27"/>
    </row>
    <row r="13" spans="1:16" ht="15" x14ac:dyDescent="0.2">
      <c r="A13" s="7">
        <v>3</v>
      </c>
      <c r="B13" s="62" t="s">
        <v>10</v>
      </c>
      <c r="C13" s="182">
        <v>2</v>
      </c>
      <c r="D13" s="184">
        <v>1</v>
      </c>
      <c r="E13" s="184">
        <v>1</v>
      </c>
      <c r="F13" s="183"/>
      <c r="G13" s="128"/>
      <c r="H13" s="26"/>
      <c r="I13" s="25"/>
      <c r="J13" s="72">
        <v>1</v>
      </c>
      <c r="K13" s="34"/>
      <c r="L13" s="77"/>
      <c r="M13" s="55"/>
      <c r="N13" s="69"/>
    </row>
    <row r="14" spans="1:16" ht="15" x14ac:dyDescent="0.2">
      <c r="A14" s="7">
        <v>4</v>
      </c>
      <c r="B14" s="63" t="s">
        <v>9</v>
      </c>
      <c r="C14" s="182">
        <v>3</v>
      </c>
      <c r="D14" s="184">
        <v>3</v>
      </c>
      <c r="E14" s="184">
        <v>3</v>
      </c>
      <c r="F14" s="183">
        <v>4</v>
      </c>
      <c r="G14" s="128"/>
      <c r="H14" s="26">
        <v>2</v>
      </c>
      <c r="I14" s="25">
        <v>3</v>
      </c>
      <c r="J14" s="72">
        <v>3</v>
      </c>
      <c r="K14" s="34"/>
      <c r="L14" s="77"/>
      <c r="M14" s="44"/>
      <c r="N14" s="27"/>
    </row>
    <row r="15" spans="1:16" ht="15" x14ac:dyDescent="0.2">
      <c r="A15" s="7">
        <v>5</v>
      </c>
      <c r="B15" s="64" t="s">
        <v>33</v>
      </c>
      <c r="C15" s="182"/>
      <c r="D15" s="184"/>
      <c r="E15" s="184">
        <v>1</v>
      </c>
      <c r="F15" s="183"/>
      <c r="G15" s="128"/>
      <c r="H15" s="26">
        <v>2</v>
      </c>
      <c r="I15" s="25">
        <v>2</v>
      </c>
      <c r="J15" s="72">
        <v>1</v>
      </c>
      <c r="K15" s="34"/>
      <c r="L15" s="77"/>
      <c r="M15" s="44"/>
      <c r="N15" s="69"/>
    </row>
    <row r="16" spans="1:16" ht="15" x14ac:dyDescent="0.2">
      <c r="A16" s="7">
        <v>6</v>
      </c>
      <c r="B16" s="62" t="s">
        <v>40</v>
      </c>
      <c r="C16" s="182"/>
      <c r="D16" s="184"/>
      <c r="E16" s="184">
        <v>1</v>
      </c>
      <c r="F16" s="183"/>
      <c r="G16" s="128"/>
      <c r="H16" s="26"/>
      <c r="I16" s="25"/>
      <c r="J16" s="72"/>
      <c r="K16" s="34"/>
      <c r="L16" s="77"/>
      <c r="M16" s="44"/>
      <c r="N16" s="27"/>
      <c r="P16" s="27"/>
    </row>
    <row r="17" spans="1:14" ht="15" x14ac:dyDescent="0.2">
      <c r="A17" s="7">
        <v>7</v>
      </c>
      <c r="B17" s="65" t="s">
        <v>38</v>
      </c>
      <c r="C17" s="182">
        <v>2</v>
      </c>
      <c r="D17" s="184">
        <v>2</v>
      </c>
      <c r="E17" s="184"/>
      <c r="F17" s="183"/>
      <c r="G17" s="128"/>
      <c r="H17" s="26">
        <v>8</v>
      </c>
      <c r="I17" s="25">
        <v>7</v>
      </c>
      <c r="J17" s="72">
        <v>7</v>
      </c>
      <c r="K17" s="34"/>
      <c r="L17" s="77"/>
      <c r="M17" s="44"/>
      <c r="N17" s="27"/>
    </row>
    <row r="18" spans="1:14" ht="15" x14ac:dyDescent="0.2">
      <c r="A18" s="7">
        <v>8</v>
      </c>
      <c r="B18" s="65" t="s">
        <v>39</v>
      </c>
      <c r="C18" s="182"/>
      <c r="D18" s="184"/>
      <c r="E18" s="184"/>
      <c r="F18" s="183"/>
      <c r="G18" s="128"/>
      <c r="H18" s="26"/>
      <c r="I18" s="25"/>
      <c r="J18" s="72"/>
      <c r="K18" s="50"/>
      <c r="L18" s="87"/>
      <c r="M18" s="52"/>
      <c r="N18" s="27"/>
    </row>
    <row r="19" spans="1:14" ht="15" x14ac:dyDescent="0.2">
      <c r="A19" s="7">
        <v>9</v>
      </c>
      <c r="B19" s="66" t="s">
        <v>28</v>
      </c>
      <c r="C19" s="182"/>
      <c r="D19" s="184"/>
      <c r="E19" s="184"/>
      <c r="F19" s="183"/>
      <c r="G19" s="128"/>
      <c r="H19" s="26">
        <v>2</v>
      </c>
      <c r="I19" s="25">
        <v>1</v>
      </c>
      <c r="J19" s="72">
        <v>1</v>
      </c>
      <c r="K19" s="34"/>
      <c r="L19" s="77"/>
      <c r="M19" s="44"/>
      <c r="N19" s="27"/>
    </row>
    <row r="20" spans="1:14" ht="15" x14ac:dyDescent="0.2">
      <c r="A20" s="7">
        <v>10</v>
      </c>
      <c r="B20" s="67" t="s">
        <v>49</v>
      </c>
      <c r="C20" s="182"/>
      <c r="D20" s="184"/>
      <c r="E20" s="184"/>
      <c r="F20" s="183"/>
      <c r="G20" s="128"/>
      <c r="H20" s="26">
        <v>4</v>
      </c>
      <c r="I20" s="25">
        <v>4</v>
      </c>
      <c r="J20" s="72">
        <v>4</v>
      </c>
      <c r="K20" s="34"/>
      <c r="L20" s="77"/>
      <c r="M20" s="44"/>
      <c r="N20" s="27"/>
    </row>
    <row r="21" spans="1:14" ht="15" x14ac:dyDescent="0.2">
      <c r="A21" s="7">
        <v>11</v>
      </c>
      <c r="B21" s="68" t="s">
        <v>6</v>
      </c>
      <c r="C21" s="182">
        <v>1</v>
      </c>
      <c r="D21" s="184">
        <v>2</v>
      </c>
      <c r="E21" s="184">
        <v>1</v>
      </c>
      <c r="F21" s="183"/>
      <c r="G21" s="129"/>
      <c r="H21" s="26">
        <v>2</v>
      </c>
      <c r="I21" s="25">
        <v>2</v>
      </c>
      <c r="J21" s="72">
        <v>1</v>
      </c>
      <c r="K21" s="94"/>
      <c r="L21" s="95"/>
      <c r="M21" s="96"/>
      <c r="N21" s="27"/>
    </row>
    <row r="22" spans="1:14" ht="15.75" thickBot="1" x14ac:dyDescent="0.25">
      <c r="A22" s="7">
        <v>12</v>
      </c>
      <c r="B22" s="68" t="s">
        <v>52</v>
      </c>
      <c r="C22" s="182"/>
      <c r="D22" s="184"/>
      <c r="E22" s="184"/>
      <c r="F22" s="183"/>
      <c r="G22" s="167"/>
      <c r="H22" s="26"/>
      <c r="I22" s="25">
        <v>2</v>
      </c>
      <c r="J22" s="72">
        <v>2</v>
      </c>
      <c r="K22" s="165"/>
      <c r="L22" s="168"/>
      <c r="M22" s="166"/>
      <c r="N22" s="27"/>
    </row>
    <row r="23" spans="1:14" ht="13.5" thickBot="1" x14ac:dyDescent="0.25">
      <c r="A23" s="6"/>
      <c r="B23" s="59" t="s">
        <v>11</v>
      </c>
      <c r="C23" s="189">
        <f t="shared" ref="C23:M23" si="0">SUM(C11:C21)</f>
        <v>8</v>
      </c>
      <c r="D23" s="189">
        <f t="shared" si="0"/>
        <v>9</v>
      </c>
      <c r="E23" s="189">
        <f t="shared" si="0"/>
        <v>8</v>
      </c>
      <c r="F23" s="190">
        <f t="shared" si="0"/>
        <v>6</v>
      </c>
      <c r="G23" s="130"/>
      <c r="H23" s="124">
        <f>SUM(H11:H22)</f>
        <v>20</v>
      </c>
      <c r="I23" s="124">
        <f>SUM(I11:I22)</f>
        <v>21</v>
      </c>
      <c r="J23" s="116">
        <f>SUM(J11:J22)</f>
        <v>20</v>
      </c>
      <c r="K23" s="117">
        <f t="shared" si="0"/>
        <v>0</v>
      </c>
      <c r="L23" s="118">
        <f t="shared" si="0"/>
        <v>0</v>
      </c>
      <c r="M23" s="115">
        <f t="shared" si="0"/>
        <v>0</v>
      </c>
      <c r="N23" s="27"/>
    </row>
    <row r="24" spans="1:14" ht="13.5" thickBot="1" x14ac:dyDescent="0.25">
      <c r="B24" s="17" t="s">
        <v>21</v>
      </c>
      <c r="C24" s="249">
        <v>10</v>
      </c>
      <c r="D24" s="250"/>
      <c r="E24" s="250">
        <v>10</v>
      </c>
      <c r="F24" s="251"/>
      <c r="G24" s="188"/>
      <c r="H24" s="125">
        <v>21</v>
      </c>
      <c r="I24" s="181">
        <v>21</v>
      </c>
      <c r="J24" s="120">
        <v>21</v>
      </c>
      <c r="K24" s="121">
        <v>20</v>
      </c>
      <c r="L24" s="122">
        <v>20</v>
      </c>
      <c r="M24" s="119">
        <v>20</v>
      </c>
      <c r="N24" s="27"/>
    </row>
    <row r="26" spans="1:14" x14ac:dyDescent="0.2">
      <c r="B26" s="30" t="s">
        <v>36</v>
      </c>
    </row>
    <row r="28" spans="1:14" x14ac:dyDescent="0.2">
      <c r="B28" s="30" t="s">
        <v>46</v>
      </c>
    </row>
  </sheetData>
  <mergeCells count="11">
    <mergeCell ref="C24:D24"/>
    <mergeCell ref="E24:F24"/>
    <mergeCell ref="H8:J8"/>
    <mergeCell ref="K8:M8"/>
    <mergeCell ref="H6:M6"/>
    <mergeCell ref="G6:G10"/>
    <mergeCell ref="H9:J9"/>
    <mergeCell ref="C8:F8"/>
    <mergeCell ref="C9:F9"/>
    <mergeCell ref="C6:D6"/>
    <mergeCell ref="E6:F6"/>
  </mergeCells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Arvuline</vt:lpstr>
      <vt:lpstr>Vahet.laupäev</vt:lpstr>
      <vt:lpstr>Vahet.pühapäev</vt:lpstr>
      <vt:lpstr>Arvuline!Print_Area</vt:lpstr>
      <vt:lpstr>Vahet.laupäev!Print_Area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Karin Muru</cp:lastModifiedBy>
  <cp:lastPrinted>2019-05-13T12:35:01Z</cp:lastPrinted>
  <dcterms:created xsi:type="dcterms:W3CDTF">1996-10-14T23:33:28Z</dcterms:created>
  <dcterms:modified xsi:type="dcterms:W3CDTF">2019-05-14T16:14:06Z</dcterms:modified>
</cp:coreProperties>
</file>