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6D540FAD-0B79-754C-A458-F27F46C36606}" xr6:coauthVersionLast="36" xr6:coauthVersionMax="36" xr10:uidLastSave="{00000000-0000-0000-0000-000000000000}"/>
  <bookViews>
    <workbookView xWindow="5960" yWindow="3860" windowWidth="16380" windowHeight="8200" tabRatio="457"/>
  </bookViews>
  <sheets>
    <sheet name="Reg" sheetId="1" r:id="rId1"/>
    <sheet name="Vahetused" sheetId="2" r:id="rId2"/>
  </sheets>
  <definedNames>
    <definedName name="Excel_BuiltIn_Print_Area" localSheetId="0">Reg!$A$1:$O$24</definedName>
  </definedNames>
  <calcPr calcId="162913"/>
</workbook>
</file>

<file path=xl/calcChain.xml><?xml version="1.0" encoding="utf-8"?>
<calcChain xmlns="http://schemas.openxmlformats.org/spreadsheetml/2006/main">
  <c r="C9" i="1" l="1"/>
  <c r="C21" i="1" s="1"/>
  <c r="Q10" i="1"/>
  <c r="C11" i="1"/>
  <c r="C12" i="1"/>
  <c r="C14" i="1"/>
  <c r="C15" i="1"/>
  <c r="C16" i="1"/>
  <c r="C17" i="1"/>
  <c r="C18" i="1"/>
  <c r="Q19" i="1"/>
  <c r="D21" i="1"/>
  <c r="E21" i="1"/>
  <c r="F21" i="1"/>
  <c r="G21" i="1"/>
  <c r="H21" i="1"/>
  <c r="I21" i="1"/>
  <c r="J21" i="1"/>
  <c r="K21" i="1"/>
  <c r="L21" i="1"/>
  <c r="M21" i="1"/>
  <c r="N21" i="1"/>
  <c r="O21" i="1"/>
  <c r="D22" i="1"/>
  <c r="J22" i="1"/>
  <c r="Q22" i="1"/>
  <c r="R22" i="1"/>
  <c r="T22" i="1"/>
  <c r="B9" i="2"/>
  <c r="B10" i="2"/>
  <c r="B11" i="2"/>
  <c r="B12" i="2"/>
  <c r="B13" i="2"/>
  <c r="B14" i="2"/>
  <c r="B15" i="2"/>
  <c r="B16" i="2"/>
  <c r="B17" i="2"/>
  <c r="B18" i="2"/>
  <c r="B19" i="2"/>
  <c r="B20" i="2"/>
  <c r="B22" i="2"/>
  <c r="C22" i="2"/>
  <c r="D22" i="2"/>
  <c r="E22" i="2"/>
  <c r="F22" i="2"/>
  <c r="F23" i="2" s="1"/>
  <c r="G22" i="2"/>
  <c r="H22" i="2"/>
  <c r="I22" i="2"/>
  <c r="I23" i="2" s="1"/>
  <c r="J22" i="2"/>
  <c r="K22" i="2"/>
  <c r="L22" i="2"/>
  <c r="M22" i="2"/>
  <c r="N22" i="2"/>
  <c r="O22" i="2"/>
  <c r="P22" i="2"/>
  <c r="O23" i="2" s="1"/>
  <c r="Q22" i="2"/>
  <c r="C23" i="2"/>
  <c r="L23" i="2"/>
  <c r="M23" i="2"/>
</calcChain>
</file>

<file path=xl/sharedStrings.xml><?xml version="1.0" encoding="utf-8"?>
<sst xmlns="http://schemas.openxmlformats.org/spreadsheetml/2006/main" count="96" uniqueCount="57">
  <si>
    <t xml:space="preserve">"JÕUD" MEISTRIVÕISTLUSED 2019 </t>
  </si>
  <si>
    <t>Registreeritud 01. märtsi seisuga</t>
  </si>
  <si>
    <t>10.03.2019.a.</t>
  </si>
  <si>
    <t>Korrigeeritud 06.märtsi seisuga</t>
  </si>
  <si>
    <t>Kokku</t>
  </si>
  <si>
    <t>Püss</t>
  </si>
  <si>
    <t>Püstol</t>
  </si>
  <si>
    <t>M</t>
  </si>
  <si>
    <t>Mvet</t>
  </si>
  <si>
    <t>Mnoor</t>
  </si>
  <si>
    <t xml:space="preserve">N </t>
  </si>
  <si>
    <t>Nvet</t>
  </si>
  <si>
    <t>Nnoor</t>
  </si>
  <si>
    <t>Võistkondi</t>
  </si>
  <si>
    <t>50m</t>
  </si>
  <si>
    <t>Tartumaa (Elva,Ülen.)</t>
  </si>
  <si>
    <t xml:space="preserve">Järvamaa </t>
  </si>
  <si>
    <t>Raplamaa</t>
  </si>
  <si>
    <t>Harjumaa</t>
  </si>
  <si>
    <t>Narva LSK</t>
  </si>
  <si>
    <t>Põlvamaa</t>
  </si>
  <si>
    <t>Läänemaa</t>
  </si>
  <si>
    <t>Hiiumaa</t>
  </si>
  <si>
    <t>Pärnumaa</t>
  </si>
  <si>
    <t>Valgamaa</t>
  </si>
  <si>
    <t>Viljandimaa</t>
  </si>
  <si>
    <t>Saaremaa</t>
  </si>
  <si>
    <t>all</t>
  </si>
  <si>
    <t>tiirus</t>
  </si>
  <si>
    <t>Lugege hoolega. Laskmine toimub kahes tiirus vastavalt relvarühmadele.</t>
  </si>
  <si>
    <t>Püstoli laskuritele soovitavalt pikksilmad kaasa. Kindlasti on vaja 50 m tiirus. Lehevahetus EDASI-TAGASI.</t>
  </si>
  <si>
    <t>Püstolis 5 lasku lehte.</t>
  </si>
  <si>
    <t>Püssis 2 lasku lehte</t>
  </si>
  <si>
    <t>I vahetus</t>
  </si>
  <si>
    <t>II vahetus</t>
  </si>
  <si>
    <t>III vahetus</t>
  </si>
  <si>
    <t>IV vahetus</t>
  </si>
  <si>
    <t>V vahetus</t>
  </si>
  <si>
    <t>VAHETUSED</t>
  </si>
  <si>
    <t>10.00 (10.15)</t>
  </si>
  <si>
    <t>10.00</t>
  </si>
  <si>
    <t>11.30 (11.45)</t>
  </si>
  <si>
    <t>11.30</t>
  </si>
  <si>
    <t>13.00 (13.15)</t>
  </si>
  <si>
    <t>13.00</t>
  </si>
  <si>
    <t>14.30 (14.45)</t>
  </si>
  <si>
    <t>14.30</t>
  </si>
  <si>
    <t>16.00 (16.15)</t>
  </si>
  <si>
    <t>Spordisaal</t>
  </si>
  <si>
    <t>50m tiir</t>
  </si>
  <si>
    <t xml:space="preserve">Püss </t>
  </si>
  <si>
    <t>Püstol Naised Mehed Mvet Nvet</t>
  </si>
  <si>
    <t xml:space="preserve">Püstol Nnoor   M noor </t>
  </si>
  <si>
    <t xml:space="preserve">Püstol Nnoor,   M noor </t>
  </si>
  <si>
    <t>Tartumaa</t>
  </si>
  <si>
    <t>Järvamaa</t>
  </si>
  <si>
    <t>Narvamaa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</si>
</sst>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186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sz val="14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53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b/>
      <sz val="14"/>
      <color indexed="10"/>
      <name val="Arial"/>
      <family val="2"/>
      <charset val="186"/>
    </font>
    <font>
      <b/>
      <sz val="10"/>
      <color indexed="53"/>
      <name val="Arial"/>
      <family val="2"/>
      <charset val="186"/>
    </font>
    <font>
      <b/>
      <sz val="10"/>
      <color indexed="16"/>
      <name val="Arial"/>
      <family val="2"/>
      <charset val="186"/>
    </font>
    <font>
      <b/>
      <sz val="10"/>
      <color indexed="1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3"/>
        <bgColor indexed="42"/>
      </patternFill>
    </fill>
    <fill>
      <patternFill patternType="solid">
        <fgColor indexed="13"/>
        <bgColor indexed="34"/>
      </patternFill>
    </fill>
    <fill>
      <patternFill patternType="solid">
        <fgColor indexed="10"/>
        <bgColor indexed="53"/>
      </patternFill>
    </fill>
    <fill>
      <patternFill patternType="solid">
        <fgColor indexed="29"/>
        <bgColor indexed="53"/>
      </patternFill>
    </fill>
    <fill>
      <patternFill patternType="solid">
        <fgColor indexed="44"/>
        <bgColor indexed="24"/>
      </patternFill>
    </fill>
  </fills>
  <borders count="2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2" xfId="0" applyFont="1" applyBorder="1"/>
    <xf numFmtId="0" fontId="0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5" fillId="0" borderId="0" xfId="0" applyFont="1" applyFill="1" applyBorder="1" applyAlignment="1">
      <alignment horizontal="center"/>
    </xf>
    <xf numFmtId="0" fontId="6" fillId="0" borderId="0" xfId="0" applyFont="1"/>
    <xf numFmtId="0" fontId="0" fillId="0" borderId="2" xfId="0" applyFont="1" applyFill="1" applyBorder="1"/>
    <xf numFmtId="0" fontId="5" fillId="2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6" borderId="0" xfId="0" applyFont="1" applyFill="1"/>
    <xf numFmtId="0" fontId="9" fillId="0" borderId="0" xfId="0" applyFont="1"/>
    <xf numFmtId="0" fontId="7" fillId="0" borderId="0" xfId="0" applyFont="1"/>
    <xf numFmtId="49" fontId="7" fillId="4" borderId="2" xfId="0" applyNumberFormat="1" applyFont="1" applyFill="1" applyBorder="1" applyAlignment="1">
      <alignment horizontal="center"/>
    </xf>
    <xf numFmtId="20" fontId="7" fillId="4" borderId="2" xfId="0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0" borderId="0" xfId="0" applyBorder="1"/>
    <xf numFmtId="0" fontId="0" fillId="0" borderId="3" xfId="0" applyFont="1" applyFill="1" applyBorder="1" applyAlignment="1">
      <alignment wrapText="1"/>
    </xf>
    <xf numFmtId="0" fontId="0" fillId="4" borderId="6" xfId="0" applyFont="1" applyFill="1" applyBorder="1" applyAlignment="1">
      <alignment wrapText="1"/>
    </xf>
    <xf numFmtId="0" fontId="0" fillId="0" borderId="7" xfId="0" applyFont="1" applyBorder="1"/>
    <xf numFmtId="0" fontId="7" fillId="7" borderId="2" xfId="0" applyFont="1" applyFill="1" applyBorder="1"/>
    <xf numFmtId="0" fontId="0" fillId="0" borderId="3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5" fillId="0" borderId="2" xfId="0" applyFont="1" applyFill="1" applyBorder="1"/>
    <xf numFmtId="0" fontId="12" fillId="0" borderId="3" xfId="0" applyFont="1" applyBorder="1" applyAlignment="1">
      <alignment horizontal="center"/>
    </xf>
    <xf numFmtId="0" fontId="10" fillId="0" borderId="16" xfId="0" applyFont="1" applyBorder="1"/>
    <xf numFmtId="0" fontId="10" fillId="0" borderId="17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/>
    </xf>
    <xf numFmtId="0" fontId="10" fillId="0" borderId="19" xfId="0" applyFont="1" applyBorder="1"/>
    <xf numFmtId="0" fontId="10" fillId="0" borderId="20" xfId="0" applyFont="1" applyFill="1" applyBorder="1"/>
    <xf numFmtId="0" fontId="10" fillId="4" borderId="18" xfId="0" applyFont="1" applyFill="1" applyBorder="1"/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CFF99"/>
      <rgbColor rgb="0083C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B1" workbookViewId="0">
      <selection activeCell="Q26" sqref="Q26"/>
    </sheetView>
  </sheetViews>
  <sheetFormatPr baseColWidth="10" defaultRowHeight="13" x14ac:dyDescent="0.15"/>
  <cols>
    <col min="1" max="1" width="4" customWidth="1"/>
    <col min="2" max="2" width="19.1640625" customWidth="1"/>
    <col min="3" max="3" width="6.33203125" customWidth="1"/>
    <col min="4" max="8" width="5.5" customWidth="1"/>
    <col min="9" max="9" width="5.83203125" customWidth="1"/>
    <col min="10" max="14" width="5.5" customWidth="1"/>
    <col min="15" max="15" width="6" customWidth="1"/>
    <col min="16" max="16" width="6" style="1" customWidth="1"/>
    <col min="17" max="17" width="9.1640625" style="2" customWidth="1"/>
    <col min="18" max="18" width="7.5" style="3" customWidth="1"/>
    <col min="19" max="19" width="5.5" style="2" customWidth="1"/>
    <col min="20" max="20" width="9.1640625" style="2" customWidth="1"/>
    <col min="21" max="256" width="8.83203125" customWidth="1"/>
  </cols>
  <sheetData>
    <row r="1" spans="1:20" ht="18" x14ac:dyDescent="0.2">
      <c r="A1" s="4" t="s">
        <v>0</v>
      </c>
    </row>
    <row r="2" spans="1:20" ht="18" x14ac:dyDescent="0.2">
      <c r="A2" s="5"/>
      <c r="B2" s="6" t="s">
        <v>1</v>
      </c>
    </row>
    <row r="3" spans="1:20" ht="16" x14ac:dyDescent="0.2">
      <c r="A3" s="5"/>
      <c r="J3" t="s">
        <v>2</v>
      </c>
    </row>
    <row r="4" spans="1:20" ht="16" x14ac:dyDescent="0.2">
      <c r="A4" s="5"/>
      <c r="B4" s="5" t="s">
        <v>3</v>
      </c>
    </row>
    <row r="6" spans="1:20" x14ac:dyDescent="0.15">
      <c r="C6" t="s">
        <v>4</v>
      </c>
      <c r="D6" s="81" t="s">
        <v>5</v>
      </c>
      <c r="E6" s="81"/>
      <c r="F6" s="81"/>
      <c r="G6" s="81"/>
      <c r="H6" s="81"/>
      <c r="I6" s="81"/>
      <c r="J6" s="81" t="s">
        <v>6</v>
      </c>
      <c r="K6" s="81"/>
      <c r="L6" s="81"/>
      <c r="M6" s="81"/>
      <c r="N6" s="81"/>
      <c r="O6" s="81"/>
      <c r="P6" s="7"/>
    </row>
    <row r="7" spans="1:20" x14ac:dyDescent="0.15"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9" t="s">
        <v>7</v>
      </c>
      <c r="K7" s="9" t="s">
        <v>8</v>
      </c>
      <c r="L7" s="10" t="s">
        <v>9</v>
      </c>
      <c r="M7" s="11" t="s">
        <v>10</v>
      </c>
      <c r="N7" s="11" t="s">
        <v>11</v>
      </c>
      <c r="O7" s="11" t="s">
        <v>12</v>
      </c>
      <c r="P7" s="7"/>
      <c r="Q7" s="2">
        <v>2018</v>
      </c>
      <c r="R7" s="2">
        <v>2017</v>
      </c>
      <c r="S7" s="7">
        <v>2016</v>
      </c>
      <c r="T7" s="2">
        <v>2014</v>
      </c>
    </row>
    <row r="8" spans="1:20" x14ac:dyDescent="0.15">
      <c r="B8" s="12" t="s">
        <v>13</v>
      </c>
      <c r="C8" s="12"/>
      <c r="D8" s="13"/>
      <c r="E8" s="13"/>
      <c r="F8" s="13"/>
      <c r="G8" s="13"/>
      <c r="H8" s="13"/>
      <c r="I8" s="13"/>
      <c r="J8" s="14"/>
      <c r="K8" s="14"/>
      <c r="L8" s="15" t="s">
        <v>14</v>
      </c>
      <c r="M8" s="16"/>
      <c r="N8" s="16"/>
      <c r="O8" s="15" t="s">
        <v>14</v>
      </c>
      <c r="P8" s="17"/>
      <c r="R8" s="2"/>
      <c r="S8" s="3"/>
    </row>
    <row r="9" spans="1:20" s="24" customFormat="1" x14ac:dyDescent="0.15">
      <c r="A9" s="8">
        <v>1</v>
      </c>
      <c r="B9" s="18" t="s">
        <v>15</v>
      </c>
      <c r="C9" s="19">
        <f>SUM(D9:O9)</f>
        <v>30</v>
      </c>
      <c r="D9" s="8">
        <v>1</v>
      </c>
      <c r="E9" s="8">
        <v>1</v>
      </c>
      <c r="F9" s="8">
        <v>5</v>
      </c>
      <c r="G9" s="8">
        <v>4</v>
      </c>
      <c r="H9" s="20"/>
      <c r="I9" s="8">
        <v>6</v>
      </c>
      <c r="J9" s="9">
        <v>2</v>
      </c>
      <c r="K9" s="9">
        <v>1</v>
      </c>
      <c r="L9" s="10">
        <v>1</v>
      </c>
      <c r="M9" s="11">
        <v>2</v>
      </c>
      <c r="N9" s="21"/>
      <c r="O9" s="11">
        <v>7</v>
      </c>
      <c r="P9" s="7"/>
      <c r="Q9" s="22">
        <v>31</v>
      </c>
      <c r="R9" s="23">
        <v>30</v>
      </c>
      <c r="S9" s="7">
        <v>26</v>
      </c>
      <c r="T9" s="23">
        <v>15</v>
      </c>
    </row>
    <row r="10" spans="1:20" s="26" customFormat="1" x14ac:dyDescent="0.15">
      <c r="A10" s="8">
        <v>2</v>
      </c>
      <c r="B10" s="18" t="s">
        <v>16</v>
      </c>
      <c r="C10" s="19">
        <v>5</v>
      </c>
      <c r="D10" s="8">
        <v>1</v>
      </c>
      <c r="E10" s="8"/>
      <c r="F10" s="8"/>
      <c r="G10" s="8">
        <v>1</v>
      </c>
      <c r="H10" s="8"/>
      <c r="I10" s="8"/>
      <c r="J10" s="9">
        <v>2</v>
      </c>
      <c r="K10" s="9"/>
      <c r="L10" s="10"/>
      <c r="M10" s="11">
        <v>1</v>
      </c>
      <c r="N10" s="11"/>
      <c r="O10" s="11"/>
      <c r="P10" s="25"/>
      <c r="Q10" s="22">
        <f>SUM(X10:AF10)</f>
        <v>0</v>
      </c>
      <c r="R10" s="23">
        <v>0</v>
      </c>
      <c r="S10" s="3">
        <v>0</v>
      </c>
      <c r="T10" s="23">
        <v>1</v>
      </c>
    </row>
    <row r="11" spans="1:20" s="24" customFormat="1" x14ac:dyDescent="0.15">
      <c r="A11" s="8">
        <v>3</v>
      </c>
      <c r="B11" s="18" t="s">
        <v>17</v>
      </c>
      <c r="C11" s="19">
        <f t="shared" ref="C11:C12" si="0">SUM(D11:O11)</f>
        <v>17</v>
      </c>
      <c r="D11" s="8">
        <v>1</v>
      </c>
      <c r="E11" s="8"/>
      <c r="F11" s="8">
        <v>2</v>
      </c>
      <c r="G11" s="8">
        <v>2</v>
      </c>
      <c r="H11" s="8">
        <v>1</v>
      </c>
      <c r="I11" s="8">
        <v>1</v>
      </c>
      <c r="J11" s="9">
        <v>2</v>
      </c>
      <c r="K11" s="9">
        <v>3</v>
      </c>
      <c r="L11" s="10">
        <v>1</v>
      </c>
      <c r="M11" s="11">
        <v>4</v>
      </c>
      <c r="N11" s="11"/>
      <c r="O11" s="11"/>
      <c r="P11" s="7"/>
      <c r="Q11" s="22">
        <v>13</v>
      </c>
      <c r="R11" s="23">
        <v>12</v>
      </c>
      <c r="S11" s="3">
        <v>10</v>
      </c>
      <c r="T11" s="23">
        <v>10</v>
      </c>
    </row>
    <row r="12" spans="1:20" s="24" customFormat="1" x14ac:dyDescent="0.15">
      <c r="A12" s="8">
        <v>4</v>
      </c>
      <c r="B12" s="18" t="s">
        <v>18</v>
      </c>
      <c r="C12" s="19">
        <f t="shared" si="0"/>
        <v>2</v>
      </c>
      <c r="D12" s="8"/>
      <c r="E12" s="8"/>
      <c r="F12" s="8"/>
      <c r="G12" s="8"/>
      <c r="H12" s="8"/>
      <c r="I12" s="8"/>
      <c r="J12" s="9">
        <v>1</v>
      </c>
      <c r="K12" s="9"/>
      <c r="L12" s="10"/>
      <c r="M12" s="11"/>
      <c r="N12" s="11"/>
      <c r="O12" s="11">
        <v>1</v>
      </c>
      <c r="P12" s="7"/>
      <c r="Q12" s="22">
        <v>16</v>
      </c>
      <c r="R12" s="23">
        <v>24</v>
      </c>
      <c r="S12" s="7">
        <v>24</v>
      </c>
      <c r="T12" s="23">
        <v>1</v>
      </c>
    </row>
    <row r="13" spans="1:20" s="24" customFormat="1" x14ac:dyDescent="0.15">
      <c r="A13" s="8">
        <v>5</v>
      </c>
      <c r="B13" s="27" t="s">
        <v>19</v>
      </c>
      <c r="C13" s="19">
        <v>10</v>
      </c>
      <c r="D13" s="20"/>
      <c r="E13" s="20"/>
      <c r="F13" s="8">
        <v>3</v>
      </c>
      <c r="G13" s="20"/>
      <c r="H13" s="20"/>
      <c r="I13" s="8">
        <v>3</v>
      </c>
      <c r="J13" s="9">
        <v>1</v>
      </c>
      <c r="K13" s="9"/>
      <c r="L13" s="10">
        <v>2</v>
      </c>
      <c r="M13" s="11"/>
      <c r="N13" s="11"/>
      <c r="O13" s="11">
        <v>1</v>
      </c>
      <c r="P13" s="7"/>
      <c r="Q13" s="22">
        <v>16</v>
      </c>
      <c r="R13" s="23">
        <v>23</v>
      </c>
      <c r="S13" s="7">
        <v>25</v>
      </c>
      <c r="T13" s="23">
        <v>21</v>
      </c>
    </row>
    <row r="14" spans="1:20" s="24" customFormat="1" x14ac:dyDescent="0.15">
      <c r="A14" s="8">
        <v>6</v>
      </c>
      <c r="B14" s="18" t="s">
        <v>20</v>
      </c>
      <c r="C14" s="19">
        <f t="shared" ref="C14:C18" si="1">SUM(D14:O14)</f>
        <v>27</v>
      </c>
      <c r="D14" s="8">
        <v>3</v>
      </c>
      <c r="E14" s="8">
        <v>2</v>
      </c>
      <c r="F14" s="8">
        <v>3</v>
      </c>
      <c r="G14" s="8">
        <v>1</v>
      </c>
      <c r="H14" s="8"/>
      <c r="I14" s="8">
        <v>1</v>
      </c>
      <c r="J14" s="9">
        <v>4</v>
      </c>
      <c r="K14" s="9">
        <v>4</v>
      </c>
      <c r="L14" s="10">
        <v>3</v>
      </c>
      <c r="M14" s="11">
        <v>2</v>
      </c>
      <c r="N14" s="11"/>
      <c r="O14" s="11">
        <v>4</v>
      </c>
      <c r="P14" s="7"/>
      <c r="Q14" s="22">
        <v>25</v>
      </c>
      <c r="R14" s="23">
        <v>25</v>
      </c>
      <c r="S14" s="7">
        <v>29</v>
      </c>
      <c r="T14" s="23">
        <v>16</v>
      </c>
    </row>
    <row r="15" spans="1:20" s="24" customFormat="1" x14ac:dyDescent="0.15">
      <c r="A15" s="8">
        <v>7</v>
      </c>
      <c r="B15" s="18" t="s">
        <v>21</v>
      </c>
      <c r="C15" s="19">
        <f t="shared" si="1"/>
        <v>46</v>
      </c>
      <c r="D15" s="8">
        <v>4</v>
      </c>
      <c r="E15" s="8">
        <v>1</v>
      </c>
      <c r="F15" s="8">
        <v>4</v>
      </c>
      <c r="G15" s="8">
        <v>2</v>
      </c>
      <c r="H15" s="20"/>
      <c r="I15" s="20"/>
      <c r="J15" s="9">
        <v>6</v>
      </c>
      <c r="K15" s="9">
        <v>1</v>
      </c>
      <c r="L15" s="10">
        <v>14</v>
      </c>
      <c r="M15" s="11">
        <v>5</v>
      </c>
      <c r="N15" s="11">
        <v>1</v>
      </c>
      <c r="O15" s="11">
        <v>8</v>
      </c>
      <c r="P15" s="7"/>
      <c r="Q15" s="22">
        <v>44</v>
      </c>
      <c r="R15" s="23">
        <v>42</v>
      </c>
      <c r="S15" s="7">
        <v>46</v>
      </c>
      <c r="T15" s="7">
        <v>38</v>
      </c>
    </row>
    <row r="16" spans="1:20" s="24" customFormat="1" x14ac:dyDescent="0.15">
      <c r="A16" s="8">
        <v>8</v>
      </c>
      <c r="B16" s="18" t="s">
        <v>22</v>
      </c>
      <c r="C16" s="19">
        <f t="shared" si="1"/>
        <v>13</v>
      </c>
      <c r="D16" s="8"/>
      <c r="E16" s="8">
        <v>2</v>
      </c>
      <c r="F16" s="8"/>
      <c r="G16" s="8">
        <v>1</v>
      </c>
      <c r="H16" s="8">
        <v>3</v>
      </c>
      <c r="I16" s="8"/>
      <c r="J16" s="9"/>
      <c r="K16" s="9">
        <v>4</v>
      </c>
      <c r="L16" s="10"/>
      <c r="M16" s="11"/>
      <c r="N16" s="11">
        <v>3</v>
      </c>
      <c r="O16" s="11"/>
      <c r="P16" s="7"/>
      <c r="Q16" s="22">
        <v>10</v>
      </c>
      <c r="R16" s="23">
        <v>8</v>
      </c>
      <c r="S16" s="7">
        <v>10</v>
      </c>
      <c r="T16" s="7">
        <v>10</v>
      </c>
    </row>
    <row r="17" spans="1:20" s="24" customFormat="1" x14ac:dyDescent="0.15">
      <c r="A17" s="8">
        <v>9</v>
      </c>
      <c r="B17" s="18" t="s">
        <v>23</v>
      </c>
      <c r="C17" s="19">
        <f t="shared" si="1"/>
        <v>3</v>
      </c>
      <c r="D17" s="8"/>
      <c r="E17" s="8">
        <v>2</v>
      </c>
      <c r="F17" s="8"/>
      <c r="G17" s="8">
        <v>1</v>
      </c>
      <c r="H17" s="8"/>
      <c r="I17" s="8"/>
      <c r="J17" s="9"/>
      <c r="K17" s="9"/>
      <c r="L17" s="10"/>
      <c r="M17" s="11"/>
      <c r="N17" s="11"/>
      <c r="O17" s="11"/>
      <c r="P17" s="7"/>
      <c r="Q17" s="22">
        <v>7</v>
      </c>
      <c r="R17" s="23">
        <v>10</v>
      </c>
      <c r="S17" s="7">
        <v>6</v>
      </c>
      <c r="T17" s="7">
        <v>11</v>
      </c>
    </row>
    <row r="18" spans="1:20" s="24" customFormat="1" x14ac:dyDescent="0.15">
      <c r="A18" s="8">
        <v>10</v>
      </c>
      <c r="B18" s="18" t="s">
        <v>24</v>
      </c>
      <c r="C18" s="19">
        <f t="shared" si="1"/>
        <v>9</v>
      </c>
      <c r="D18" s="8"/>
      <c r="E18" s="8"/>
      <c r="F18" s="8"/>
      <c r="G18" s="8"/>
      <c r="H18" s="8">
        <v>1</v>
      </c>
      <c r="I18" s="8"/>
      <c r="J18" s="9">
        <v>2</v>
      </c>
      <c r="K18" s="9">
        <v>1</v>
      </c>
      <c r="L18" s="10">
        <v>4</v>
      </c>
      <c r="M18" s="11"/>
      <c r="N18" s="11">
        <v>1</v>
      </c>
      <c r="O18" s="11"/>
      <c r="P18" s="7"/>
      <c r="Q18" s="22">
        <v>12</v>
      </c>
      <c r="R18" s="23">
        <v>11</v>
      </c>
      <c r="S18" s="7"/>
      <c r="T18" s="7"/>
    </row>
    <row r="19" spans="1:20" s="26" customFormat="1" x14ac:dyDescent="0.15">
      <c r="A19" s="8">
        <v>11</v>
      </c>
      <c r="B19" s="18" t="s">
        <v>25</v>
      </c>
      <c r="C19" s="19">
        <v>0</v>
      </c>
      <c r="D19" s="20"/>
      <c r="E19" s="20"/>
      <c r="F19" s="20"/>
      <c r="G19" s="20"/>
      <c r="H19" s="20"/>
      <c r="I19" s="20"/>
      <c r="J19" s="28"/>
      <c r="K19" s="28"/>
      <c r="L19" s="29"/>
      <c r="M19" s="21"/>
      <c r="N19" s="21"/>
      <c r="O19" s="21"/>
      <c r="P19" s="25"/>
      <c r="Q19" s="22">
        <f>SUM(X19:AF19)</f>
        <v>0</v>
      </c>
      <c r="R19" s="23">
        <v>1</v>
      </c>
      <c r="S19" s="3"/>
      <c r="T19" s="30"/>
    </row>
    <row r="20" spans="1:20" x14ac:dyDescent="0.15">
      <c r="A20" s="31">
        <v>12</v>
      </c>
      <c r="B20" s="18" t="s">
        <v>26</v>
      </c>
      <c r="C20" s="19">
        <v>0</v>
      </c>
      <c r="D20" s="20"/>
      <c r="E20" s="20"/>
      <c r="F20" s="20"/>
      <c r="G20" s="20"/>
      <c r="H20" s="20"/>
      <c r="I20" s="20"/>
      <c r="J20" s="28"/>
      <c r="K20" s="28"/>
      <c r="L20" s="29"/>
      <c r="M20" s="21"/>
      <c r="N20" s="21"/>
      <c r="O20" s="21"/>
      <c r="P20" s="25"/>
      <c r="Q20" s="22">
        <v>0</v>
      </c>
      <c r="R20" s="2"/>
      <c r="S20" s="3"/>
      <c r="T20" s="7"/>
    </row>
    <row r="21" spans="1:20" x14ac:dyDescent="0.15">
      <c r="C21" s="32">
        <f t="shared" ref="C21:O21" si="2">SUM(C9:C20)</f>
        <v>162</v>
      </c>
      <c r="D21" s="32">
        <f t="shared" si="2"/>
        <v>10</v>
      </c>
      <c r="E21" s="32">
        <f t="shared" si="2"/>
        <v>8</v>
      </c>
      <c r="F21" s="32">
        <f t="shared" si="2"/>
        <v>17</v>
      </c>
      <c r="G21" s="32">
        <f t="shared" si="2"/>
        <v>12</v>
      </c>
      <c r="H21" s="32">
        <f t="shared" si="2"/>
        <v>5</v>
      </c>
      <c r="I21" s="32">
        <f t="shared" si="2"/>
        <v>11</v>
      </c>
      <c r="J21" s="33">
        <f t="shared" si="2"/>
        <v>20</v>
      </c>
      <c r="K21" s="32">
        <f t="shared" si="2"/>
        <v>14</v>
      </c>
      <c r="L21" s="34">
        <f t="shared" si="2"/>
        <v>25</v>
      </c>
      <c r="M21" s="32">
        <f t="shared" si="2"/>
        <v>14</v>
      </c>
      <c r="N21" s="33">
        <f t="shared" si="2"/>
        <v>5</v>
      </c>
      <c r="O21" s="35">
        <f t="shared" si="2"/>
        <v>21</v>
      </c>
      <c r="P21" s="33"/>
      <c r="R21" s="2"/>
      <c r="S21" s="3"/>
    </row>
    <row r="22" spans="1:20" ht="14" x14ac:dyDescent="0.15">
      <c r="C22" s="2"/>
      <c r="D22" s="82">
        <f>SUM(D21:I21)</f>
        <v>63</v>
      </c>
      <c r="E22" s="82"/>
      <c r="F22" s="82"/>
      <c r="G22" s="82"/>
      <c r="H22" s="82"/>
      <c r="I22" s="82"/>
      <c r="J22" s="82">
        <f>SUM(J21:O21)</f>
        <v>99</v>
      </c>
      <c r="K22" s="82"/>
      <c r="L22" s="82"/>
      <c r="M22" s="82"/>
      <c r="N22" s="82"/>
      <c r="O22" s="82"/>
      <c r="P22" s="36"/>
      <c r="Q22" s="2">
        <f>SUM(Q9:Q20)</f>
        <v>174</v>
      </c>
      <c r="R22" s="2">
        <f>SUM(R9:R21)</f>
        <v>186</v>
      </c>
      <c r="S22" s="3">
        <v>177</v>
      </c>
      <c r="T22" s="32">
        <f>SUM(T9:T21)</f>
        <v>123</v>
      </c>
    </row>
    <row r="23" spans="1:20" x14ac:dyDescent="0.15">
      <c r="J23" s="37"/>
      <c r="L23" s="38" t="s">
        <v>27</v>
      </c>
      <c r="N23" s="37"/>
      <c r="O23" s="38" t="s">
        <v>27</v>
      </c>
      <c r="P23" s="37"/>
    </row>
    <row r="24" spans="1:20" x14ac:dyDescent="0.15">
      <c r="J24" s="37"/>
      <c r="L24" s="38" t="s">
        <v>28</v>
      </c>
      <c r="N24" s="37"/>
      <c r="O24" s="38" t="s">
        <v>28</v>
      </c>
      <c r="P24" s="37"/>
    </row>
  </sheetData>
  <sheetProtection selectLockedCells="1" selectUnlockedCells="1"/>
  <mergeCells count="4">
    <mergeCell ref="D6:I6"/>
    <mergeCell ref="J6:O6"/>
    <mergeCell ref="D22:I22"/>
    <mergeCell ref="J22:O22"/>
  </mergeCells>
  <pageMargins left="0.74791666666666667" right="0.75" top="1" bottom="1" header="0.51180555555555551" footer="0.51180555555555551"/>
  <pageSetup paperSize="9" scale="96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534"/>
  <sheetViews>
    <sheetView workbookViewId="0">
      <selection activeCell="R16" sqref="R16"/>
    </sheetView>
  </sheetViews>
  <sheetFormatPr baseColWidth="10" defaultRowHeight="7.5" customHeight="1" x14ac:dyDescent="0.15"/>
  <cols>
    <col min="1" max="1" width="11" customWidth="1"/>
    <col min="2" max="2" width="6" customWidth="1"/>
    <col min="3" max="3" width="4.6640625" customWidth="1"/>
    <col min="4" max="4" width="7.6640625" customWidth="1"/>
    <col min="5" max="5" width="8.33203125" customWidth="1"/>
    <col min="6" max="6" width="5.1640625" customWidth="1"/>
    <col min="7" max="7" width="8.5" customWidth="1"/>
    <col min="8" max="8" width="8" customWidth="1"/>
    <col min="9" max="9" width="5.1640625" customWidth="1"/>
    <col min="10" max="10" width="7.6640625" customWidth="1"/>
    <col min="11" max="11" width="8.6640625" customWidth="1"/>
    <col min="12" max="12" width="5.1640625" customWidth="1"/>
    <col min="13" max="13" width="8.33203125" customWidth="1"/>
    <col min="14" max="14" width="8.5" customWidth="1"/>
    <col min="15" max="15" width="5.1640625" customWidth="1"/>
    <col min="16" max="16" width="7.1640625" customWidth="1"/>
    <col min="17" max="17" width="4.6640625" customWidth="1"/>
    <col min="18" max="18" width="8.5" customWidth="1"/>
    <col min="19" max="256" width="8.83203125" customWidth="1"/>
  </cols>
  <sheetData>
    <row r="1" spans="1:17" ht="19.25" customHeight="1" x14ac:dyDescent="0.2">
      <c r="A1" s="4" t="s">
        <v>0</v>
      </c>
    </row>
    <row r="2" spans="1:17" ht="19.25" customHeight="1" x14ac:dyDescent="0.2">
      <c r="A2" s="39" t="s">
        <v>29</v>
      </c>
    </row>
    <row r="3" spans="1:17" ht="14.75" customHeight="1" x14ac:dyDescent="0.15">
      <c r="A3" s="24" t="s">
        <v>30</v>
      </c>
      <c r="E3" s="24"/>
      <c r="H3" s="24"/>
      <c r="K3" s="24"/>
    </row>
    <row r="4" spans="1:17" ht="14.75" customHeight="1" x14ac:dyDescent="0.15">
      <c r="A4" s="24" t="s">
        <v>31</v>
      </c>
      <c r="E4" s="24" t="s">
        <v>32</v>
      </c>
    </row>
    <row r="5" spans="1:17" ht="14.75" customHeight="1" x14ac:dyDescent="0.15">
      <c r="C5" s="83" t="s">
        <v>33</v>
      </c>
      <c r="D5" s="83"/>
      <c r="E5" s="83"/>
      <c r="F5" s="83" t="s">
        <v>34</v>
      </c>
      <c r="G5" s="83"/>
      <c r="H5" s="83"/>
      <c r="I5" s="83" t="s">
        <v>35</v>
      </c>
      <c r="J5" s="83"/>
      <c r="K5" s="83"/>
      <c r="L5" s="83" t="s">
        <v>36</v>
      </c>
      <c r="M5" s="83"/>
      <c r="N5" s="83"/>
      <c r="P5" t="s">
        <v>37</v>
      </c>
    </row>
    <row r="6" spans="1:17" ht="14.75" customHeight="1" x14ac:dyDescent="0.15">
      <c r="A6" s="40" t="s">
        <v>38</v>
      </c>
      <c r="C6" s="84" t="s">
        <v>39</v>
      </c>
      <c r="D6" s="84"/>
      <c r="E6" s="41" t="s">
        <v>40</v>
      </c>
      <c r="F6" s="84" t="s">
        <v>41</v>
      </c>
      <c r="G6" s="84"/>
      <c r="H6" s="41" t="s">
        <v>42</v>
      </c>
      <c r="I6" s="85" t="s">
        <v>43</v>
      </c>
      <c r="J6" s="85"/>
      <c r="K6" s="42" t="s">
        <v>44</v>
      </c>
      <c r="L6" s="85" t="s">
        <v>45</v>
      </c>
      <c r="M6" s="85"/>
      <c r="N6" s="42" t="s">
        <v>46</v>
      </c>
      <c r="O6" s="85" t="s">
        <v>47</v>
      </c>
      <c r="P6" s="85"/>
      <c r="Q6" s="42"/>
    </row>
    <row r="7" spans="1:17" ht="14.75" customHeight="1" x14ac:dyDescent="0.15">
      <c r="C7" s="86" t="s">
        <v>48</v>
      </c>
      <c r="D7" s="86"/>
      <c r="E7" s="43" t="s">
        <v>49</v>
      </c>
      <c r="F7" s="86" t="s">
        <v>48</v>
      </c>
      <c r="G7" s="86"/>
      <c r="H7" s="44" t="s">
        <v>49</v>
      </c>
      <c r="I7" s="86" t="s">
        <v>48</v>
      </c>
      <c r="J7" s="86"/>
      <c r="K7" s="44" t="s">
        <v>49</v>
      </c>
      <c r="L7" s="86" t="s">
        <v>48</v>
      </c>
      <c r="M7" s="86"/>
      <c r="N7" s="44" t="s">
        <v>49</v>
      </c>
      <c r="O7" s="86" t="s">
        <v>48</v>
      </c>
      <c r="P7" s="86"/>
      <c r="Q7" s="44"/>
    </row>
    <row r="8" spans="1:17" ht="64.5" customHeight="1" x14ac:dyDescent="0.15">
      <c r="A8" s="45"/>
      <c r="C8" s="18" t="s">
        <v>50</v>
      </c>
      <c r="D8" s="46" t="s">
        <v>51</v>
      </c>
      <c r="E8" s="47" t="s">
        <v>52</v>
      </c>
      <c r="F8" s="48" t="s">
        <v>5</v>
      </c>
      <c r="G8" s="46" t="s">
        <v>51</v>
      </c>
      <c r="H8" s="47" t="s">
        <v>53</v>
      </c>
      <c r="I8" s="18" t="s">
        <v>5</v>
      </c>
      <c r="J8" s="46" t="s">
        <v>51</v>
      </c>
      <c r="K8" s="47" t="s">
        <v>53</v>
      </c>
      <c r="L8" s="18" t="s">
        <v>5</v>
      </c>
      <c r="M8" s="46" t="s">
        <v>51</v>
      </c>
      <c r="N8" s="47" t="s">
        <v>53</v>
      </c>
      <c r="O8" s="18" t="s">
        <v>5</v>
      </c>
      <c r="P8" s="46" t="s">
        <v>51</v>
      </c>
      <c r="Q8" s="47"/>
    </row>
    <row r="9" spans="1:17" s="24" customFormat="1" ht="14.75" customHeight="1" x14ac:dyDescent="0.15">
      <c r="A9" s="49" t="s">
        <v>54</v>
      </c>
      <c r="B9" s="50">
        <f t="shared" ref="B9:B20" si="0">SUM(C9:Q9)</f>
        <v>30</v>
      </c>
      <c r="C9" s="51">
        <v>3</v>
      </c>
      <c r="D9" s="52">
        <v>3</v>
      </c>
      <c r="E9" s="53">
        <v>3</v>
      </c>
      <c r="F9" s="54">
        <v>5</v>
      </c>
      <c r="G9" s="55">
        <v>1</v>
      </c>
      <c r="H9" s="53"/>
      <c r="I9" s="51">
        <v>5</v>
      </c>
      <c r="J9" s="55">
        <v>1</v>
      </c>
      <c r="K9" s="53">
        <v>2</v>
      </c>
      <c r="L9" s="51">
        <v>4</v>
      </c>
      <c r="M9" s="55"/>
      <c r="N9" s="53">
        <v>3</v>
      </c>
      <c r="O9" s="51"/>
      <c r="P9" s="56"/>
      <c r="Q9" s="53"/>
    </row>
    <row r="10" spans="1:17" ht="14.75" customHeight="1" x14ac:dyDescent="0.15">
      <c r="A10" s="49" t="s">
        <v>55</v>
      </c>
      <c r="B10" s="50">
        <f t="shared" si="0"/>
        <v>5</v>
      </c>
      <c r="C10" s="57"/>
      <c r="D10" s="58"/>
      <c r="E10" s="59"/>
      <c r="F10" s="60"/>
      <c r="G10" s="61"/>
      <c r="H10" s="59"/>
      <c r="I10" s="57"/>
      <c r="J10" s="61"/>
      <c r="K10" s="59"/>
      <c r="L10" s="62">
        <v>2</v>
      </c>
      <c r="M10" s="63">
        <v>3</v>
      </c>
      <c r="N10" s="59"/>
      <c r="O10" s="62"/>
      <c r="P10" s="63"/>
      <c r="Q10" s="59"/>
    </row>
    <row r="11" spans="1:17" s="24" customFormat="1" ht="14.75" customHeight="1" x14ac:dyDescent="0.15">
      <c r="A11" s="64" t="s">
        <v>17</v>
      </c>
      <c r="B11" s="50">
        <f t="shared" si="0"/>
        <v>17</v>
      </c>
      <c r="C11" s="62">
        <v>3</v>
      </c>
      <c r="D11" s="65">
        <v>2</v>
      </c>
      <c r="E11" s="59"/>
      <c r="F11" s="66">
        <v>2</v>
      </c>
      <c r="G11" s="63">
        <v>3</v>
      </c>
      <c r="H11" s="59"/>
      <c r="I11" s="57"/>
      <c r="J11" s="63">
        <v>2</v>
      </c>
      <c r="K11" s="59"/>
      <c r="L11" s="62">
        <v>2</v>
      </c>
      <c r="M11" s="63">
        <v>2</v>
      </c>
      <c r="N11" s="67">
        <v>1</v>
      </c>
      <c r="O11" s="62"/>
      <c r="P11" s="63"/>
      <c r="Q11" s="67"/>
    </row>
    <row r="12" spans="1:17" s="24" customFormat="1" ht="14.75" customHeight="1" x14ac:dyDescent="0.15">
      <c r="A12" s="64" t="s">
        <v>18</v>
      </c>
      <c r="B12" s="50">
        <f t="shared" si="0"/>
        <v>2</v>
      </c>
      <c r="C12" s="57"/>
      <c r="D12" s="58"/>
      <c r="E12" s="59"/>
      <c r="F12" s="60"/>
      <c r="G12" s="61"/>
      <c r="H12" s="59"/>
      <c r="I12" s="57"/>
      <c r="J12" s="63">
        <v>1</v>
      </c>
      <c r="K12" s="59"/>
      <c r="L12" s="57"/>
      <c r="M12" s="61"/>
      <c r="N12" s="59"/>
      <c r="O12" s="57"/>
      <c r="P12" s="63"/>
      <c r="Q12" s="68">
        <v>1</v>
      </c>
    </row>
    <row r="13" spans="1:17" ht="14.75" customHeight="1" x14ac:dyDescent="0.15">
      <c r="A13" s="64" t="s">
        <v>26</v>
      </c>
      <c r="B13" s="50">
        <f t="shared" si="0"/>
        <v>0</v>
      </c>
      <c r="C13" s="57"/>
      <c r="D13" s="58"/>
      <c r="E13" s="59"/>
      <c r="F13" s="60"/>
      <c r="G13" s="61"/>
      <c r="H13" s="59"/>
      <c r="I13" s="57"/>
      <c r="J13" s="61"/>
      <c r="K13" s="59"/>
      <c r="L13" s="57"/>
      <c r="M13" s="61"/>
      <c r="N13" s="59"/>
      <c r="O13" s="57"/>
      <c r="P13" s="61"/>
      <c r="Q13" s="59"/>
    </row>
    <row r="14" spans="1:17" s="24" customFormat="1" ht="14.75" customHeight="1" x14ac:dyDescent="0.15">
      <c r="A14" s="64" t="s">
        <v>56</v>
      </c>
      <c r="B14" s="50">
        <f t="shared" si="0"/>
        <v>10</v>
      </c>
      <c r="C14" s="69">
        <v>6</v>
      </c>
      <c r="D14" s="58"/>
      <c r="E14" s="67">
        <v>1</v>
      </c>
      <c r="F14" s="66"/>
      <c r="G14" s="63">
        <v>1</v>
      </c>
      <c r="H14" s="67">
        <v>2</v>
      </c>
      <c r="I14" s="62"/>
      <c r="J14" s="63"/>
      <c r="K14" s="67"/>
      <c r="L14" s="62"/>
      <c r="M14" s="61"/>
      <c r="N14" s="67"/>
      <c r="O14" s="57"/>
      <c r="P14" s="61"/>
      <c r="Q14" s="59"/>
    </row>
    <row r="15" spans="1:17" s="24" customFormat="1" ht="14.75" customHeight="1" x14ac:dyDescent="0.15">
      <c r="A15" s="64" t="s">
        <v>20</v>
      </c>
      <c r="B15" s="50">
        <f t="shared" si="0"/>
        <v>27</v>
      </c>
      <c r="C15" s="62">
        <v>3</v>
      </c>
      <c r="D15" s="65">
        <v>2</v>
      </c>
      <c r="E15" s="67">
        <v>1</v>
      </c>
      <c r="F15" s="66">
        <v>2</v>
      </c>
      <c r="G15" s="63">
        <v>3</v>
      </c>
      <c r="H15" s="67">
        <v>2</v>
      </c>
      <c r="I15" s="62">
        <v>2</v>
      </c>
      <c r="J15" s="63">
        <v>1</v>
      </c>
      <c r="K15" s="67">
        <v>3</v>
      </c>
      <c r="L15" s="62">
        <v>3</v>
      </c>
      <c r="M15" s="63">
        <v>4</v>
      </c>
      <c r="N15" s="67">
        <v>1</v>
      </c>
      <c r="O15" s="62"/>
      <c r="P15" s="63"/>
      <c r="Q15" s="59"/>
    </row>
    <row r="16" spans="1:17" s="24" customFormat="1" ht="14.75" customHeight="1" x14ac:dyDescent="0.15">
      <c r="A16" s="64" t="s">
        <v>21</v>
      </c>
      <c r="B16" s="50">
        <f t="shared" si="0"/>
        <v>46</v>
      </c>
      <c r="C16" s="62">
        <v>4</v>
      </c>
      <c r="D16" s="65">
        <v>3</v>
      </c>
      <c r="E16" s="67">
        <v>3</v>
      </c>
      <c r="F16" s="66">
        <v>2</v>
      </c>
      <c r="G16" s="63">
        <v>3</v>
      </c>
      <c r="H16" s="67">
        <v>4</v>
      </c>
      <c r="I16" s="62">
        <v>2</v>
      </c>
      <c r="J16" s="63">
        <v>4</v>
      </c>
      <c r="K16" s="67">
        <v>5</v>
      </c>
      <c r="L16" s="62">
        <v>3</v>
      </c>
      <c r="M16" s="63">
        <v>3</v>
      </c>
      <c r="N16" s="67">
        <v>5</v>
      </c>
      <c r="O16" s="62"/>
      <c r="P16" s="63"/>
      <c r="Q16" s="67">
        <v>5</v>
      </c>
    </row>
    <row r="17" spans="1:17" s="24" customFormat="1" ht="14.75" customHeight="1" x14ac:dyDescent="0.15">
      <c r="A17" s="64" t="s">
        <v>22</v>
      </c>
      <c r="B17" s="50">
        <f t="shared" si="0"/>
        <v>13</v>
      </c>
      <c r="C17" s="57"/>
      <c r="D17" s="58"/>
      <c r="E17" s="59"/>
      <c r="F17" s="66">
        <v>5</v>
      </c>
      <c r="G17" s="63">
        <v>2</v>
      </c>
      <c r="H17" s="59"/>
      <c r="I17" s="62">
        <v>1</v>
      </c>
      <c r="J17" s="63">
        <v>4</v>
      </c>
      <c r="K17" s="59"/>
      <c r="L17" s="57"/>
      <c r="M17" s="63">
        <v>1</v>
      </c>
      <c r="N17" s="59"/>
      <c r="O17" s="57"/>
      <c r="P17" s="61"/>
      <c r="Q17" s="59"/>
    </row>
    <row r="18" spans="1:17" s="24" customFormat="1" ht="14.75" customHeight="1" x14ac:dyDescent="0.15">
      <c r="A18" s="49" t="s">
        <v>23</v>
      </c>
      <c r="B18" s="50">
        <f t="shared" si="0"/>
        <v>3</v>
      </c>
      <c r="C18" s="57"/>
      <c r="D18" s="58"/>
      <c r="E18" s="59"/>
      <c r="F18" s="60"/>
      <c r="G18" s="61"/>
      <c r="H18" s="59"/>
      <c r="I18" s="57">
        <v>3</v>
      </c>
      <c r="J18" s="63"/>
      <c r="K18" s="67"/>
      <c r="L18" s="62"/>
      <c r="M18" s="63"/>
      <c r="N18" s="67"/>
      <c r="O18" s="62"/>
      <c r="P18" s="63"/>
      <c r="Q18" s="67"/>
    </row>
    <row r="19" spans="1:17" s="24" customFormat="1" ht="14.75" customHeight="1" x14ac:dyDescent="0.15">
      <c r="A19" s="64" t="s">
        <v>24</v>
      </c>
      <c r="B19" s="50">
        <f t="shared" si="0"/>
        <v>9</v>
      </c>
      <c r="C19" s="57"/>
      <c r="D19" s="58"/>
      <c r="E19" s="67">
        <v>2</v>
      </c>
      <c r="F19" s="60"/>
      <c r="G19" s="61"/>
      <c r="H19" s="67">
        <v>2</v>
      </c>
      <c r="I19" s="57"/>
      <c r="J19" s="63">
        <v>3</v>
      </c>
      <c r="K19" s="67"/>
      <c r="L19" s="62">
        <v>1</v>
      </c>
      <c r="M19" s="63">
        <v>1</v>
      </c>
      <c r="N19" s="67"/>
      <c r="O19" s="62"/>
      <c r="P19" s="63"/>
      <c r="Q19" s="67"/>
    </row>
    <row r="20" spans="1:17" ht="14.75" customHeight="1" x14ac:dyDescent="0.15">
      <c r="A20" s="64" t="s">
        <v>25</v>
      </c>
      <c r="B20" s="50">
        <f t="shared" si="0"/>
        <v>0</v>
      </c>
      <c r="C20" s="57"/>
      <c r="D20" s="58"/>
      <c r="E20" s="59"/>
      <c r="F20" s="60"/>
      <c r="G20" s="61"/>
      <c r="H20" s="59"/>
      <c r="I20" s="57"/>
      <c r="J20" s="61"/>
      <c r="K20" s="59"/>
      <c r="L20" s="57"/>
      <c r="M20" s="61"/>
      <c r="N20" s="59"/>
      <c r="O20" s="57"/>
      <c r="P20" s="61"/>
      <c r="Q20" s="59"/>
    </row>
    <row r="21" spans="1:17" ht="14.75" customHeight="1" x14ac:dyDescent="0.15">
      <c r="A21" s="70"/>
      <c r="B21" s="71"/>
      <c r="C21" s="72"/>
      <c r="D21" s="73"/>
      <c r="E21" s="74"/>
      <c r="F21" s="75"/>
      <c r="G21" s="76"/>
      <c r="H21" s="77"/>
      <c r="I21" s="72"/>
      <c r="J21" s="76"/>
      <c r="K21" s="77"/>
      <c r="L21" s="72"/>
      <c r="M21" s="76"/>
      <c r="N21" s="77"/>
      <c r="O21" s="72"/>
      <c r="P21" s="76"/>
      <c r="Q21" s="77"/>
    </row>
    <row r="22" spans="1:17" ht="14.75" customHeight="1" x14ac:dyDescent="0.15">
      <c r="B22" s="40">
        <f t="shared" ref="B22:Q22" si="1">SUM(B9:B21)</f>
        <v>162</v>
      </c>
      <c r="C22" s="2">
        <f t="shared" si="1"/>
        <v>19</v>
      </c>
      <c r="D22" s="2">
        <f t="shared" si="1"/>
        <v>10</v>
      </c>
      <c r="E22" s="78">
        <f t="shared" si="1"/>
        <v>10</v>
      </c>
      <c r="F22" s="2">
        <f t="shared" si="1"/>
        <v>16</v>
      </c>
      <c r="G22" s="2">
        <f t="shared" si="1"/>
        <v>13</v>
      </c>
      <c r="H22" s="78">
        <f t="shared" si="1"/>
        <v>10</v>
      </c>
      <c r="I22" s="2">
        <f t="shared" si="1"/>
        <v>13</v>
      </c>
      <c r="J22" s="2">
        <f t="shared" si="1"/>
        <v>16</v>
      </c>
      <c r="K22" s="78">
        <f t="shared" si="1"/>
        <v>10</v>
      </c>
      <c r="L22" s="2">
        <f t="shared" si="1"/>
        <v>15</v>
      </c>
      <c r="M22" s="2">
        <f t="shared" si="1"/>
        <v>14</v>
      </c>
      <c r="N22" s="78">
        <f t="shared" si="1"/>
        <v>10</v>
      </c>
      <c r="O22" s="79">
        <f t="shared" si="1"/>
        <v>0</v>
      </c>
      <c r="P22" s="79">
        <f t="shared" si="1"/>
        <v>0</v>
      </c>
      <c r="Q22" s="78">
        <f t="shared" si="1"/>
        <v>6</v>
      </c>
    </row>
    <row r="23" spans="1:17" ht="14.75" customHeight="1" x14ac:dyDescent="0.15">
      <c r="C23" s="87">
        <f>C22+D22</f>
        <v>29</v>
      </c>
      <c r="D23" s="87"/>
      <c r="E23" s="2"/>
      <c r="F23" s="87">
        <f>F22+G22</f>
        <v>29</v>
      </c>
      <c r="G23" s="87"/>
      <c r="H23" s="2"/>
      <c r="I23" s="87">
        <f>I22+J22</f>
        <v>29</v>
      </c>
      <c r="J23" s="87"/>
      <c r="K23" s="2"/>
      <c r="L23" s="87">
        <f>L22+M22</f>
        <v>29</v>
      </c>
      <c r="M23" s="87">
        <f>M22+N22</f>
        <v>24</v>
      </c>
      <c r="N23" s="80"/>
      <c r="O23" s="87">
        <f>O22+P22</f>
        <v>0</v>
      </c>
      <c r="P23" s="87"/>
    </row>
    <row r="24" spans="1:17" ht="14.75" customHeight="1" x14ac:dyDescent="0.15">
      <c r="A24" s="24" t="s">
        <v>30</v>
      </c>
      <c r="E24" s="24"/>
      <c r="H24" s="24"/>
      <c r="K24" s="24"/>
    </row>
    <row r="25" spans="1:17" ht="14.75" customHeight="1" x14ac:dyDescent="0.15">
      <c r="A25" s="24" t="s">
        <v>31</v>
      </c>
      <c r="E25" s="24" t="s">
        <v>32</v>
      </c>
    </row>
    <row r="65534" ht="14.75" customHeight="1" x14ac:dyDescent="0.15"/>
  </sheetData>
  <sheetProtection selectLockedCells="1" selectUnlockedCells="1"/>
  <mergeCells count="19">
    <mergeCell ref="C23:D23"/>
    <mergeCell ref="F23:G23"/>
    <mergeCell ref="I23:J23"/>
    <mergeCell ref="L23:M23"/>
    <mergeCell ref="O23:P23"/>
    <mergeCell ref="O6:P6"/>
    <mergeCell ref="C7:D7"/>
    <mergeCell ref="F7:G7"/>
    <mergeCell ref="I7:J7"/>
    <mergeCell ref="L7:M7"/>
    <mergeCell ref="O7:P7"/>
    <mergeCell ref="C5:E5"/>
    <mergeCell ref="F5:H5"/>
    <mergeCell ref="I5:K5"/>
    <mergeCell ref="L5:N5"/>
    <mergeCell ref="C6:D6"/>
    <mergeCell ref="F6:G6"/>
    <mergeCell ref="I6:J6"/>
    <mergeCell ref="L6:M6"/>
  </mergeCells>
  <pageMargins left="0.19652777777777777" right="0.19652777777777777" top="0.35416666666666669" bottom="0.35416666666666669" header="0.51180555555555551" footer="0.35416666666666669"/>
  <pageSetup paperSize="9" scale="121" firstPageNumber="0" orientation="landscape" horizontalDpi="300" verticalDpi="300"/>
  <headerFooter alignWithMargins="0">
    <oddFooter>&amp;R&amp;D  &amp;T</oddFooter>
  </headerFooter>
</worksheet>
</file>