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fwdseenioridetulemused/"/>
    </mc:Choice>
  </mc:AlternateContent>
  <bookViews>
    <workbookView xWindow="1600" yWindow="6660" windowWidth="24000" windowHeight="9340" firstSheet="3" activeTab="12"/>
  </bookViews>
  <sheets>
    <sheet name="60 lam E-F" sheetId="18" r:id="rId1"/>
    <sheet name="30+30 E-F" sheetId="19" r:id="rId2"/>
    <sheet name="3x20 E-F" sheetId="22" r:id="rId3"/>
    <sheet name="20+20+20 E-F" sheetId="9" r:id="rId4"/>
    <sheet name="EST-FIN koond" sheetId="26" r:id="rId5"/>
    <sheet name="60 lam " sheetId="16" r:id="rId6"/>
    <sheet name="30+30 SP" sheetId="20" r:id="rId7"/>
    <sheet name="60 l VP" sheetId="3" r:id="rId8"/>
    <sheet name="JMS" sheetId="23" r:id="rId9"/>
    <sheet name="20+20+20StP" sheetId="25" r:id="rId10"/>
    <sheet name="3X20" sheetId="7" r:id="rId11"/>
    <sheet name="Võistk" sheetId="28" r:id="rId12"/>
    <sheet name="Zürii" sheetId="10" r:id="rId13"/>
  </sheets>
  <definedNames>
    <definedName name="_xlnm.Print_Area" localSheetId="3">'20+20+20 E-F'!$A$1:$Q$41</definedName>
    <definedName name="_xlnm.Print_Area" localSheetId="9">'20+20+20StP'!$A$1:$Q$31</definedName>
    <definedName name="_xlnm.Print_Area" localSheetId="1">'30+30 E-F'!$A$1:$P$40</definedName>
    <definedName name="_xlnm.Print_Area" localSheetId="6">'30+30 SP'!$A$1:$P$52</definedName>
    <definedName name="_xlnm.Print_Area" localSheetId="10">'3X20'!$A$1:$Q$33</definedName>
    <definedName name="_xlnm.Print_Area" localSheetId="2">'3x20 E-F'!$A$1:$Q$30</definedName>
    <definedName name="_xlnm.Print_Area" localSheetId="7">'60 l VP'!$A$1:$N$37</definedName>
    <definedName name="_xlnm.Print_Area" localSheetId="5">'60 lam '!$A$1:$M$52</definedName>
    <definedName name="_xlnm.Print_Area" localSheetId="0">'60 lam E-F'!$A$1:$M$37</definedName>
    <definedName name="_xlnm.Print_Area" localSheetId="4">'EST-FIN koond'!$A$1:$E$47</definedName>
    <definedName name="_xlnm.Print_Area" localSheetId="8">JMS!$A$1:$P$32</definedName>
    <definedName name="_xlnm.Print_Area" localSheetId="11">Võistk!$A$1:$G$46</definedName>
    <definedName name="_xlnm.Print_Area" localSheetId="12">Zürii!$A$1:$G$17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0" i="7" l="1"/>
  <c r="N13" i="9"/>
  <c r="K13" i="9"/>
  <c r="H13" i="9"/>
  <c r="H31" i="23"/>
  <c r="K26" i="23"/>
  <c r="K27" i="23"/>
  <c r="K29" i="23"/>
  <c r="K28" i="23"/>
  <c r="K30" i="23"/>
  <c r="K31" i="23"/>
  <c r="H26" i="23"/>
  <c r="H27" i="23"/>
  <c r="H29" i="23"/>
  <c r="H28" i="23"/>
  <c r="H30" i="23"/>
  <c r="N22" i="9"/>
  <c r="K22" i="9"/>
  <c r="H22" i="9"/>
  <c r="N18" i="9"/>
  <c r="K18" i="9"/>
  <c r="H18" i="9"/>
  <c r="N27" i="9"/>
  <c r="K27" i="9"/>
  <c r="H27" i="9"/>
  <c r="N26" i="9"/>
  <c r="K26" i="9"/>
  <c r="H26" i="9"/>
  <c r="N25" i="9"/>
  <c r="K25" i="9"/>
  <c r="H25" i="9"/>
  <c r="L26" i="23"/>
  <c r="L30" i="23"/>
  <c r="L27" i="23"/>
  <c r="L29" i="23"/>
  <c r="L28" i="23"/>
  <c r="L31" i="23"/>
  <c r="O27" i="9"/>
  <c r="O26" i="9"/>
  <c r="O25" i="9"/>
  <c r="I29" i="3"/>
  <c r="I30" i="3"/>
  <c r="I27" i="3"/>
  <c r="I28" i="3"/>
  <c r="I17" i="23"/>
  <c r="I16" i="23"/>
  <c r="M16" i="23"/>
  <c r="N16" i="23"/>
  <c r="I13" i="23"/>
  <c r="M13" i="23"/>
  <c r="L22" i="16"/>
  <c r="L23" i="16"/>
  <c r="M30" i="19"/>
  <c r="I30" i="19"/>
  <c r="N30" i="19"/>
  <c r="I28" i="19"/>
  <c r="M28" i="19"/>
  <c r="I29" i="19"/>
  <c r="M29" i="19"/>
  <c r="I39" i="16"/>
  <c r="I41" i="16"/>
  <c r="I50" i="16"/>
  <c r="I48" i="16"/>
  <c r="I52" i="16"/>
  <c r="I46" i="16"/>
  <c r="I51" i="16"/>
  <c r="I47" i="16"/>
  <c r="I49" i="16"/>
  <c r="I48" i="20"/>
  <c r="I44" i="20"/>
  <c r="I46" i="20"/>
  <c r="I51" i="20"/>
  <c r="I45" i="20"/>
  <c r="I47" i="20"/>
  <c r="I49" i="20"/>
  <c r="I50" i="20"/>
  <c r="F36" i="28"/>
  <c r="F31" i="28"/>
  <c r="F26" i="28"/>
  <c r="F11" i="28"/>
  <c r="F16" i="28"/>
  <c r="F21" i="28"/>
  <c r="I15" i="23"/>
  <c r="M15" i="23"/>
  <c r="I19" i="23"/>
  <c r="M19" i="23"/>
  <c r="M17" i="23"/>
  <c r="N17" i="23"/>
  <c r="M14" i="23"/>
  <c r="I14" i="23"/>
  <c r="N14" i="23"/>
  <c r="M11" i="23"/>
  <c r="M10" i="23"/>
  <c r="M18" i="23"/>
  <c r="M12" i="23"/>
  <c r="I11" i="23"/>
  <c r="N11" i="23"/>
  <c r="I10" i="23"/>
  <c r="I18" i="23"/>
  <c r="I12" i="23"/>
  <c r="N25" i="7"/>
  <c r="K25" i="7"/>
  <c r="H25" i="7"/>
  <c r="N24" i="7"/>
  <c r="K24" i="7"/>
  <c r="H24" i="7"/>
  <c r="N23" i="7"/>
  <c r="K23" i="7"/>
  <c r="H23" i="7"/>
  <c r="O18" i="7"/>
  <c r="O17" i="7"/>
  <c r="N11" i="7"/>
  <c r="K11" i="7"/>
  <c r="H11" i="7"/>
  <c r="O12" i="7"/>
  <c r="O10" i="7"/>
  <c r="I40" i="16"/>
  <c r="I38" i="16"/>
  <c r="I37" i="16"/>
  <c r="I30" i="16"/>
  <c r="I32" i="16"/>
  <c r="I31" i="16"/>
  <c r="L20" i="16"/>
  <c r="L21" i="16"/>
  <c r="L19" i="16"/>
  <c r="L10" i="16"/>
  <c r="L12" i="16"/>
  <c r="L14" i="16"/>
  <c r="L13" i="16"/>
  <c r="L11" i="16"/>
  <c r="L18" i="3"/>
  <c r="L20" i="3"/>
  <c r="L19" i="3"/>
  <c r="L11" i="3"/>
  <c r="L12" i="3"/>
  <c r="L13" i="3"/>
  <c r="L10" i="3"/>
  <c r="N26" i="25"/>
  <c r="K26" i="25"/>
  <c r="H26" i="25"/>
  <c r="N27" i="25"/>
  <c r="K27" i="25"/>
  <c r="H27" i="25"/>
  <c r="N25" i="25"/>
  <c r="K25" i="25"/>
  <c r="H25" i="25"/>
  <c r="N19" i="25"/>
  <c r="K19" i="25"/>
  <c r="H19" i="25"/>
  <c r="O19" i="25"/>
  <c r="N20" i="25"/>
  <c r="K20" i="25"/>
  <c r="H20" i="25"/>
  <c r="O20" i="25"/>
  <c r="H14" i="25"/>
  <c r="K14" i="25"/>
  <c r="N14" i="25"/>
  <c r="N13" i="25"/>
  <c r="K13" i="25"/>
  <c r="H13" i="25"/>
  <c r="H11" i="25"/>
  <c r="K11" i="25"/>
  <c r="N11" i="25"/>
  <c r="H12" i="25"/>
  <c r="K12" i="25"/>
  <c r="N12" i="25"/>
  <c r="N10" i="25"/>
  <c r="K10" i="25"/>
  <c r="H10" i="25"/>
  <c r="I39" i="20"/>
  <c r="I38" i="20"/>
  <c r="I36" i="20"/>
  <c r="I37" i="20"/>
  <c r="M29" i="20"/>
  <c r="I29" i="20"/>
  <c r="M28" i="20"/>
  <c r="I28" i="20"/>
  <c r="N28" i="20"/>
  <c r="M27" i="20"/>
  <c r="I27" i="20"/>
  <c r="M20" i="20"/>
  <c r="I20" i="20"/>
  <c r="N20" i="20"/>
  <c r="M22" i="20"/>
  <c r="I22" i="20"/>
  <c r="N22" i="20"/>
  <c r="M21" i="20"/>
  <c r="I21" i="20"/>
  <c r="N21" i="20"/>
  <c r="I14" i="20"/>
  <c r="M14" i="20"/>
  <c r="I10" i="20"/>
  <c r="M10" i="20"/>
  <c r="I13" i="20"/>
  <c r="M13" i="20"/>
  <c r="I15" i="20"/>
  <c r="M15" i="20"/>
  <c r="N15" i="20"/>
  <c r="I11" i="20"/>
  <c r="M11" i="20"/>
  <c r="M12" i="20"/>
  <c r="I12" i="20"/>
  <c r="N12" i="20"/>
  <c r="N32" i="9"/>
  <c r="K32" i="9"/>
  <c r="H32" i="9"/>
  <c r="N31" i="9"/>
  <c r="K31" i="9"/>
  <c r="H31" i="9"/>
  <c r="O22" i="9"/>
  <c r="N23" i="9"/>
  <c r="H23" i="9"/>
  <c r="K23" i="9"/>
  <c r="O23" i="9"/>
  <c r="N17" i="9"/>
  <c r="H17" i="9"/>
  <c r="K17" i="9"/>
  <c r="O17" i="9"/>
  <c r="O13" i="9"/>
  <c r="N12" i="9"/>
  <c r="K12" i="9"/>
  <c r="H12" i="9"/>
  <c r="M35" i="19"/>
  <c r="I35" i="19"/>
  <c r="M36" i="19"/>
  <c r="I36" i="19"/>
  <c r="M25" i="19"/>
  <c r="I25" i="19"/>
  <c r="M26" i="19"/>
  <c r="I26" i="19"/>
  <c r="M20" i="19"/>
  <c r="I20" i="19"/>
  <c r="M19" i="19"/>
  <c r="I19" i="19"/>
  <c r="I13" i="19"/>
  <c r="M13" i="19"/>
  <c r="M14" i="19"/>
  <c r="I14" i="19"/>
  <c r="O25" i="22"/>
  <c r="O26" i="22"/>
  <c r="O19" i="22"/>
  <c r="O20" i="22"/>
  <c r="O14" i="22"/>
  <c r="O13" i="22"/>
  <c r="D22" i="26"/>
  <c r="C22" i="26"/>
  <c r="D13" i="26"/>
  <c r="C13" i="26"/>
  <c r="D18" i="26"/>
  <c r="C18" i="26"/>
  <c r="D8" i="26"/>
  <c r="C8" i="26"/>
  <c r="O18" i="9"/>
  <c r="L31" i="18"/>
  <c r="L32" i="18"/>
  <c r="L26" i="18"/>
  <c r="L25" i="18"/>
  <c r="L19" i="18"/>
  <c r="L20" i="18"/>
  <c r="L14" i="18"/>
  <c r="L13" i="18"/>
  <c r="N28" i="19"/>
  <c r="N10" i="23"/>
  <c r="N19" i="23"/>
  <c r="N12" i="23"/>
  <c r="N13" i="23"/>
  <c r="N20" i="19"/>
  <c r="N25" i="19"/>
  <c r="N35" i="19"/>
  <c r="N13" i="20"/>
  <c r="N10" i="20"/>
  <c r="N29" i="20"/>
  <c r="N11" i="20"/>
  <c r="N27" i="20"/>
  <c r="N14" i="20"/>
  <c r="N29" i="19"/>
  <c r="N13" i="19"/>
  <c r="N19" i="19"/>
  <c r="N26" i="19"/>
  <c r="N36" i="19"/>
  <c r="N14" i="19"/>
  <c r="O11" i="7"/>
  <c r="O24" i="7"/>
  <c r="O23" i="7"/>
  <c r="O25" i="7"/>
  <c r="O14" i="25"/>
  <c r="O13" i="25"/>
  <c r="O10" i="25"/>
  <c r="O12" i="25"/>
  <c r="O25" i="25"/>
  <c r="O12" i="9"/>
  <c r="O27" i="25"/>
  <c r="O11" i="25"/>
  <c r="N15" i="23"/>
  <c r="N18" i="23"/>
  <c r="D27" i="26"/>
  <c r="C27" i="26"/>
  <c r="O26" i="25"/>
  <c r="O32" i="9"/>
  <c r="O31" i="9"/>
</calcChain>
</file>

<file path=xl/sharedStrings.xml><?xml version="1.0" encoding="utf-8"?>
<sst xmlns="http://schemas.openxmlformats.org/spreadsheetml/2006/main" count="1158" uniqueCount="220">
  <si>
    <t>Koht</t>
  </si>
  <si>
    <t>S.a.</t>
  </si>
  <si>
    <t>Klubi</t>
  </si>
  <si>
    <t>Seeriad</t>
  </si>
  <si>
    <t>I</t>
  </si>
  <si>
    <t>II</t>
  </si>
  <si>
    <t>III</t>
  </si>
  <si>
    <t>Lamades</t>
  </si>
  <si>
    <t>Püsti</t>
  </si>
  <si>
    <t>150"</t>
  </si>
  <si>
    <t>20"</t>
  </si>
  <si>
    <t>10"</t>
  </si>
  <si>
    <t>Eesti seenioride meistrivõistlused</t>
  </si>
  <si>
    <t>Σ</t>
  </si>
  <si>
    <t>KL</t>
  </si>
  <si>
    <t>Zürii esimees:</t>
  </si>
  <si>
    <t>25m tulejoonekohtunik</t>
  </si>
  <si>
    <t>arvestus</t>
  </si>
  <si>
    <t>50m tulejoonekohtunik</t>
  </si>
  <si>
    <t>Sius Ascor</t>
  </si>
  <si>
    <t>Jooksev metssiga</t>
  </si>
  <si>
    <t>Protokollid</t>
  </si>
  <si>
    <t>Eesnimi</t>
  </si>
  <si>
    <t>∑</t>
  </si>
  <si>
    <t>Perenimi</t>
  </si>
  <si>
    <t>EST</t>
  </si>
  <si>
    <t>FIN</t>
  </si>
  <si>
    <t>Riik</t>
  </si>
  <si>
    <t>P</t>
  </si>
  <si>
    <t>10*</t>
  </si>
  <si>
    <t>Eesti seenioride meistrivõistlus</t>
  </si>
  <si>
    <t>Ilmuv märk</t>
  </si>
  <si>
    <t>Ringmärk</t>
  </si>
  <si>
    <t>Põlvelt</t>
  </si>
  <si>
    <t>50m püss 60 lasku lamades</t>
  </si>
  <si>
    <t>Tartumaa Tervisespordikeskus</t>
  </si>
  <si>
    <t>04.august 2018</t>
  </si>
  <si>
    <t>M45-54</t>
  </si>
  <si>
    <t>(sünd.1964-1973)</t>
  </si>
  <si>
    <t>(sünd.1954-1963)</t>
  </si>
  <si>
    <t>M55 - 64</t>
  </si>
  <si>
    <t>M65+</t>
  </si>
  <si>
    <t>(sünd.1953 ja varem)</t>
  </si>
  <si>
    <t>(sünd.1973 ja varem)</t>
  </si>
  <si>
    <t>N45+</t>
  </si>
  <si>
    <t>05.august 2018</t>
  </si>
  <si>
    <t>50m püss 3 x 20 lasku standard</t>
  </si>
  <si>
    <t>25m spordipüstol 30+30 lasku</t>
  </si>
  <si>
    <t>25m standardpüstol 20+20+20 lasku</t>
  </si>
  <si>
    <t>Jooksev metssiga 30+30 lasku</t>
  </si>
  <si>
    <t>Jooksev metssiga 20+20 lasku MIX</t>
  </si>
  <si>
    <t>M65 - 74</t>
  </si>
  <si>
    <t>(sünd.1944-1953)</t>
  </si>
  <si>
    <t>M75+</t>
  </si>
  <si>
    <t>(sünd.1943 ja varem)</t>
  </si>
  <si>
    <t>25m spordipüstol 30 lasku ringmärki</t>
  </si>
  <si>
    <t>N50+</t>
  </si>
  <si>
    <t>(sünd.1968 ja varem)</t>
  </si>
  <si>
    <t>04-05.08.2018</t>
  </si>
  <si>
    <t xml:space="preserve">MAAOTTELU SUOMEN - VIRON VETERAANIAMPUJILLE </t>
  </si>
  <si>
    <t xml:space="preserve">MAAVÕISTLUS SOOME – EESTI VETERANLASKURITELE </t>
  </si>
  <si>
    <t>04.08.2018.</t>
  </si>
  <si>
    <t>05.08.2018.</t>
  </si>
  <si>
    <t xml:space="preserve">Pienoiskivääri 3x20 laukausta </t>
  </si>
  <si>
    <t xml:space="preserve">Urheilupistooli 30+30 laukausta </t>
  </si>
  <si>
    <t>Pienoiskivääri 60 laukausta makuu</t>
  </si>
  <si>
    <t>Vakiopistooli 3x20 laukausta</t>
  </si>
  <si>
    <t>04-05.08.2018.</t>
  </si>
  <si>
    <t>Pienoiskivääri 60 laukausta makuu/60 lasku lamades</t>
  </si>
  <si>
    <t>Pienoiskivääri 3x20 laukausta/3 x 20 lasku standard</t>
  </si>
  <si>
    <t>Urheilupistooli 30+30 laukausta/Spordipüstol 30+30 lasku</t>
  </si>
  <si>
    <t>Vakiopistooli 3x20 laukausta/Standardpüstol 3 x 20 lasku</t>
  </si>
  <si>
    <t xml:space="preserve">M45-54      </t>
  </si>
  <si>
    <t xml:space="preserve">M55-64      </t>
  </si>
  <si>
    <t xml:space="preserve">M65+      </t>
  </si>
  <si>
    <t xml:space="preserve">N45+      </t>
  </si>
  <si>
    <t>Elvan Ampumanrata</t>
  </si>
  <si>
    <t>50m vabapüstol 60 lasku</t>
  </si>
  <si>
    <t>50m vabapüstol 30 lasku</t>
  </si>
  <si>
    <t>50m püss 30 lasku lamades</t>
  </si>
  <si>
    <t>M50+</t>
  </si>
  <si>
    <t>Võistkondlik arvestus 30 l lamades ja 30 l ringmärki ESL medalitele</t>
  </si>
  <si>
    <t>Võistkond</t>
  </si>
  <si>
    <t>Tulemus</t>
  </si>
  <si>
    <t>25m spordipüstol 30 lasku ringmärki võistkonnaarvestuseks, meesseeniorid</t>
  </si>
  <si>
    <t>Jrk</t>
  </si>
  <si>
    <t>50m püss 30 lasku lamades võistkonnaarvestuseks, meesseeniorid</t>
  </si>
  <si>
    <t>Kirsti</t>
  </si>
  <si>
    <t>MARKKO</t>
  </si>
  <si>
    <t>Minna</t>
  </si>
  <si>
    <t>NYGÅRD</t>
  </si>
  <si>
    <t>Aarne</t>
  </si>
  <si>
    <t>Torsti</t>
  </si>
  <si>
    <t>HELLMAN</t>
  </si>
  <si>
    <t>Liivi</t>
  </si>
  <si>
    <t>ERM</t>
  </si>
  <si>
    <t>Janis</t>
  </si>
  <si>
    <t>AARNE</t>
  </si>
  <si>
    <t>Ain</t>
  </si>
  <si>
    <t>MURU</t>
  </si>
  <si>
    <t>Toomas</t>
  </si>
  <si>
    <t>ARO</t>
  </si>
  <si>
    <t>Sirkka</t>
  </si>
  <si>
    <t>YLISTÖ</t>
  </si>
  <si>
    <t>Simo</t>
  </si>
  <si>
    <t>SAARENMAA</t>
  </si>
  <si>
    <t>Veiko</t>
  </si>
  <si>
    <t>ALANKO</t>
  </si>
  <si>
    <t>Heikki</t>
  </si>
  <si>
    <t>LIPSANEN</t>
  </si>
  <si>
    <t>Kaire</t>
  </si>
  <si>
    <t>LIMBAK</t>
  </si>
  <si>
    <t>Margus</t>
  </si>
  <si>
    <t>UHEK</t>
  </si>
  <si>
    <t>Jaanus</t>
  </si>
  <si>
    <t>RAIDLO</t>
  </si>
  <si>
    <t>Lembit</t>
  </si>
  <si>
    <t>PEETRI</t>
  </si>
  <si>
    <t>Aivo</t>
  </si>
  <si>
    <t>MEESAK</t>
  </si>
  <si>
    <t>Signe</t>
  </si>
  <si>
    <t>SARIK</t>
  </si>
  <si>
    <t>Monika</t>
  </si>
  <si>
    <t>MESCHIN</t>
  </si>
  <si>
    <t>Põlva LSK</t>
  </si>
  <si>
    <t>Elva LSK</t>
  </si>
  <si>
    <t>v.a.</t>
  </si>
  <si>
    <t>KL MäLK</t>
  </si>
  <si>
    <t>Tallinna SVK</t>
  </si>
  <si>
    <t>SK EstaSport</t>
  </si>
  <si>
    <t>Valdu</t>
  </si>
  <si>
    <t>REINAAS</t>
  </si>
  <si>
    <t>Kaiu LK</t>
  </si>
  <si>
    <t>Rapla SVK</t>
  </si>
  <si>
    <t>Ants</t>
  </si>
  <si>
    <t>PERTELSON</t>
  </si>
  <si>
    <t>Tõnu</t>
  </si>
  <si>
    <t>PÄRNAMÄE</t>
  </si>
  <si>
    <t>Heldur</t>
  </si>
  <si>
    <t>KURIG</t>
  </si>
  <si>
    <t>Hannu</t>
  </si>
  <si>
    <t>SEPPÄ</t>
  </si>
  <si>
    <t>Andrei</t>
  </si>
  <si>
    <t>ANDREITŠUK</t>
  </si>
  <si>
    <t>Valga LK</t>
  </si>
  <si>
    <t>Hannes</t>
  </si>
  <si>
    <t>KRUUS</t>
  </si>
  <si>
    <t>Reino</t>
  </si>
  <si>
    <t>Erkki</t>
  </si>
  <si>
    <t>KL Pärnumaa</t>
  </si>
  <si>
    <t>VENT</t>
  </si>
  <si>
    <t>Aivar</t>
  </si>
  <si>
    <t>KUHI</t>
  </si>
  <si>
    <t>UIBOAID</t>
  </si>
  <si>
    <t>Karin</t>
  </si>
  <si>
    <t>Janne</t>
  </si>
  <si>
    <t>Hans</t>
  </si>
  <si>
    <t xml:space="preserve">Viia </t>
  </si>
  <si>
    <t xml:space="preserve">Tiina </t>
  </si>
  <si>
    <t>Vjatšeslav</t>
  </si>
  <si>
    <t>SALUMÄE</t>
  </si>
  <si>
    <t>HEINJÄRV</t>
  </si>
  <si>
    <t>KALDAM</t>
  </si>
  <si>
    <t>RÕÕMUS</t>
  </si>
  <si>
    <t>JOAKIT</t>
  </si>
  <si>
    <t>SARAP</t>
  </si>
  <si>
    <t>LEPMAN</t>
  </si>
  <si>
    <t>Tartu SVK</t>
  </si>
  <si>
    <t>Valgamaa SVS I</t>
  </si>
  <si>
    <t>Valgamaa SVS II</t>
  </si>
  <si>
    <t>Endel</t>
  </si>
  <si>
    <t>JÄRV</t>
  </si>
  <si>
    <t>Paavo</t>
  </si>
  <si>
    <t>ROOBA</t>
  </si>
  <si>
    <t>Vahur</t>
  </si>
  <si>
    <t>KASE</t>
  </si>
  <si>
    <t>V-Maarja LaSK</t>
  </si>
  <si>
    <t>Jüri</t>
  </si>
  <si>
    <t>KILVITS</t>
  </si>
  <si>
    <t>Kalju</t>
  </si>
  <si>
    <t>LEST</t>
  </si>
  <si>
    <t>Silja</t>
  </si>
  <si>
    <t>DSQ</t>
  </si>
  <si>
    <t>Eduard</t>
  </si>
  <si>
    <t>SOKOLOVSKI</t>
  </si>
  <si>
    <t>Illo</t>
  </si>
  <si>
    <t>TALUR</t>
  </si>
  <si>
    <t>Mart</t>
  </si>
  <si>
    <t>PUUSEPP</t>
  </si>
  <si>
    <t>Karl</t>
  </si>
  <si>
    <t>KONTOR</t>
  </si>
  <si>
    <t>Alar</t>
  </si>
  <si>
    <t>Väino</t>
  </si>
  <si>
    <t>Endi</t>
  </si>
  <si>
    <t>Elmet</t>
  </si>
  <si>
    <t>Tarmo</t>
  </si>
  <si>
    <t>Lauri</t>
  </si>
  <si>
    <t>LOOT</t>
  </si>
  <si>
    <t>HALLIK</t>
  </si>
  <si>
    <t>HEINSAAR</t>
  </si>
  <si>
    <t>ELLER</t>
  </si>
  <si>
    <t>TÕNISMA</t>
  </si>
  <si>
    <t>ORASSON</t>
  </si>
  <si>
    <t>SUSS</t>
  </si>
  <si>
    <t>Tõives</t>
  </si>
  <si>
    <t>RAUDSAAR</t>
  </si>
  <si>
    <t>6.2.2.4</t>
  </si>
  <si>
    <t>6.7.9.1b</t>
  </si>
  <si>
    <t>Põlvamaa SVK</t>
  </si>
  <si>
    <t>Reijo</t>
  </si>
  <si>
    <t>VIROLAINEN</t>
  </si>
  <si>
    <t>JAUHIAINEN</t>
  </si>
  <si>
    <t>HÄKKINEN</t>
  </si>
  <si>
    <t>Anu Uin</t>
  </si>
  <si>
    <t>Lennart Pruuli</t>
  </si>
  <si>
    <t>Kristiina Kivari</t>
  </si>
  <si>
    <t>SM</t>
  </si>
  <si>
    <t>Riina Kalda</t>
  </si>
  <si>
    <t>Liivi Erm</t>
  </si>
  <si>
    <t>Tõives Raudsaar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</si>
</sst>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"/>
  </numFmts>
  <fonts count="45" x14ac:knownFonts="1">
    <font>
      <sz val="10"/>
      <name val="Arial"/>
    </font>
    <font>
      <b/>
      <sz val="16"/>
      <name val="Times New Roman"/>
      <family val="1"/>
    </font>
    <font>
      <b/>
      <sz val="12"/>
      <name val="Times New Roman"/>
      <family val="1"/>
    </font>
    <font>
      <i/>
      <u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u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0"/>
      <color indexed="0"/>
      <name val="Verdana"/>
      <family val="2"/>
      <charset val="186"/>
    </font>
    <font>
      <b/>
      <sz val="16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12"/>
      <color indexed="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4"/>
      <name val="Times New Roman"/>
      <family val="1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2"/>
      <name val="Times New Roman"/>
      <family val="1"/>
    </font>
    <font>
      <i/>
      <sz val="10"/>
      <name val="Times New Roman"/>
      <family val="1"/>
    </font>
    <font>
      <b/>
      <sz val="16"/>
      <name val="Times New Roman"/>
    </font>
    <font>
      <sz val="12"/>
      <name val="Times New Roman"/>
    </font>
    <font>
      <b/>
      <sz val="12"/>
      <name val="Times New Roman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rgb="FF00B0F0"/>
      <name val="Times New Roman"/>
      <family val="1"/>
      <charset val="186"/>
    </font>
    <font>
      <b/>
      <sz val="10"/>
      <color rgb="FF00B0F0"/>
      <name val="Arial"/>
      <family val="2"/>
      <charset val="186"/>
    </font>
    <font>
      <i/>
      <sz val="11"/>
      <color theme="3" tint="0.3999755851924192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 style="thin">
        <color indexed="0"/>
      </diagonal>
    </border>
  </borders>
  <cellStyleXfs count="4">
    <xf numFmtId="0" fontId="0" fillId="0" borderId="1"/>
    <xf numFmtId="0" fontId="41" fillId="0" borderId="0"/>
    <xf numFmtId="0" fontId="17" fillId="0" borderId="1"/>
    <xf numFmtId="0" fontId="23" fillId="0" borderId="0"/>
  </cellStyleXfs>
  <cellXfs count="128">
    <xf numFmtId="0" fontId="0" fillId="0" borderId="1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/>
    <xf numFmtId="0" fontId="1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2" fillId="0" borderId="1" xfId="0" applyFont="1"/>
    <xf numFmtId="0" fontId="21" fillId="0" borderId="1" xfId="0" applyFont="1"/>
    <xf numFmtId="0" fontId="4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4" fillId="0" borderId="1" xfId="0" applyNumberFormat="1" applyFont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21" fillId="0" borderId="1" xfId="0" applyFont="1" applyFill="1" applyBorder="1"/>
    <xf numFmtId="0" fontId="21" fillId="0" borderId="1" xfId="0" applyFont="1" applyBorder="1"/>
    <xf numFmtId="0" fontId="4" fillId="0" borderId="1" xfId="0" applyFont="1"/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8" fillId="0" borderId="1" xfId="0" applyFont="1"/>
    <xf numFmtId="0" fontId="18" fillId="0" borderId="1" xfId="0" applyFont="1" applyAlignment="1">
      <alignment horizontal="center"/>
    </xf>
    <xf numFmtId="0" fontId="21" fillId="0" borderId="1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Alignment="1">
      <alignment horizontal="center"/>
    </xf>
    <xf numFmtId="0" fontId="18" fillId="0" borderId="1" xfId="0" applyFont="1" applyBorder="1"/>
    <xf numFmtId="0" fontId="23" fillId="0" borderId="0" xfId="3"/>
    <xf numFmtId="0" fontId="21" fillId="0" borderId="0" xfId="3" applyFont="1"/>
    <xf numFmtId="0" fontId="18" fillId="0" borderId="0" xfId="3" applyFont="1" applyAlignment="1">
      <alignment horizontal="center"/>
    </xf>
    <xf numFmtId="180" fontId="21" fillId="0" borderId="0" xfId="3" applyNumberFormat="1" applyFont="1" applyAlignment="1">
      <alignment horizontal="center"/>
    </xf>
    <xf numFmtId="0" fontId="21" fillId="0" borderId="0" xfId="3" applyFont="1" applyAlignment="1">
      <alignment horizontal="center"/>
    </xf>
    <xf numFmtId="0" fontId="18" fillId="0" borderId="0" xfId="3" applyFont="1"/>
    <xf numFmtId="0" fontId="22" fillId="0" borderId="0" xfId="3" applyFont="1" applyAlignment="1">
      <alignment horizontal="center"/>
    </xf>
    <xf numFmtId="0" fontId="4" fillId="0" borderId="1" xfId="3" applyFont="1" applyBorder="1"/>
    <xf numFmtId="0" fontId="2" fillId="0" borderId="1" xfId="3" applyFont="1" applyBorder="1"/>
    <xf numFmtId="180" fontId="18" fillId="0" borderId="0" xfId="3" applyNumberFormat="1" applyFont="1" applyAlignment="1">
      <alignment horizontal="center"/>
    </xf>
    <xf numFmtId="0" fontId="22" fillId="0" borderId="1" xfId="0" applyFont="1" applyAlignment="1">
      <alignment horizontal="center"/>
    </xf>
    <xf numFmtId="0" fontId="19" fillId="0" borderId="0" xfId="3" applyFont="1" applyAlignment="1">
      <alignment horizontal="center"/>
    </xf>
    <xf numFmtId="180" fontId="21" fillId="0" borderId="1" xfId="0" applyNumberFormat="1" applyFont="1" applyAlignment="1">
      <alignment horizontal="center"/>
    </xf>
    <xf numFmtId="0" fontId="23" fillId="0" borderId="0" xfId="3" applyAlignment="1">
      <alignment horizontal="center"/>
    </xf>
    <xf numFmtId="0" fontId="17" fillId="0" borderId="1" xfId="0" applyFont="1"/>
    <xf numFmtId="0" fontId="21" fillId="0" borderId="1" xfId="3" applyFont="1" applyBorder="1"/>
    <xf numFmtId="0" fontId="18" fillId="0" borderId="1" xfId="3" applyFont="1" applyBorder="1"/>
    <xf numFmtId="0" fontId="26" fillId="0" borderId="0" xfId="3" applyFont="1"/>
    <xf numFmtId="0" fontId="27" fillId="0" borderId="0" xfId="3" applyFont="1" applyAlignment="1">
      <alignment horizontal="center"/>
    </xf>
    <xf numFmtId="0" fontId="21" fillId="0" borderId="0" xfId="3" applyFont="1" applyAlignment="1"/>
    <xf numFmtId="0" fontId="28" fillId="0" borderId="0" xfId="3" applyFont="1"/>
    <xf numFmtId="0" fontId="29" fillId="0" borderId="0" xfId="3" applyFont="1" applyAlignment="1">
      <alignment horizontal="center"/>
    </xf>
    <xf numFmtId="0" fontId="29" fillId="0" borderId="0" xfId="3" applyFont="1"/>
    <xf numFmtId="0" fontId="18" fillId="0" borderId="1" xfId="0" applyFont="1" applyFill="1" applyBorder="1"/>
    <xf numFmtId="0" fontId="1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1" xfId="0" applyAlignment="1">
      <alignment horizontal="center"/>
    </xf>
    <xf numFmtId="0" fontId="17" fillId="0" borderId="1" xfId="0" applyFont="1" applyAlignment="1">
      <alignment horizontal="center"/>
    </xf>
    <xf numFmtId="0" fontId="4" fillId="0" borderId="0" xfId="3" applyFont="1" applyBorder="1"/>
    <xf numFmtId="0" fontId="29" fillId="0" borderId="1" xfId="0" applyFont="1"/>
    <xf numFmtId="0" fontId="29" fillId="0" borderId="1" xfId="0" applyFont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center"/>
    </xf>
    <xf numFmtId="0" fontId="24" fillId="0" borderId="0" xfId="3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8" fillId="0" borderId="0" xfId="3" applyNumberFormat="1" applyFont="1"/>
    <xf numFmtId="49" fontId="21" fillId="0" borderId="0" xfId="3" applyNumberFormat="1" applyFont="1"/>
    <xf numFmtId="0" fontId="30" fillId="0" borderId="2" xfId="3" applyFont="1" applyBorder="1" applyAlignment="1">
      <alignment horizontal="center"/>
    </xf>
    <xf numFmtId="0" fontId="42" fillId="0" borderId="0" xfId="3" applyFont="1"/>
    <xf numFmtId="0" fontId="42" fillId="0" borderId="2" xfId="3" applyFont="1" applyBorder="1" applyAlignment="1">
      <alignment horizontal="center"/>
    </xf>
    <xf numFmtId="0" fontId="42" fillId="0" borderId="1" xfId="0" applyFont="1" applyAlignment="1">
      <alignment horizontal="center"/>
    </xf>
    <xf numFmtId="0" fontId="43" fillId="0" borderId="1" xfId="0" applyFont="1"/>
    <xf numFmtId="0" fontId="31" fillId="0" borderId="1" xfId="3" applyFont="1" applyBorder="1"/>
    <xf numFmtId="180" fontId="21" fillId="0" borderId="1" xfId="0" applyNumberFormat="1" applyFont="1" applyAlignment="1">
      <alignment horizontal="left"/>
    </xf>
    <xf numFmtId="180" fontId="18" fillId="0" borderId="1" xfId="0" applyNumberFormat="1" applyFont="1" applyAlignment="1">
      <alignment horizontal="center"/>
    </xf>
    <xf numFmtId="0" fontId="2" fillId="0" borderId="0" xfId="3" applyFont="1" applyBorder="1"/>
    <xf numFmtId="0" fontId="32" fillId="0" borderId="1" xfId="0" applyFont="1"/>
    <xf numFmtId="0" fontId="33" fillId="0" borderId="1" xfId="0" applyFont="1" applyAlignment="1">
      <alignment horizontal="center"/>
    </xf>
    <xf numFmtId="0" fontId="18" fillId="0" borderId="0" xfId="3" applyFont="1" applyBorder="1"/>
    <xf numFmtId="0" fontId="31" fillId="0" borderId="0" xfId="3" applyFont="1" applyBorder="1"/>
    <xf numFmtId="0" fontId="15" fillId="0" borderId="0" xfId="0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34" fillId="0" borderId="2" xfId="3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24" fillId="0" borderId="0" xfId="3" applyFont="1" applyAlignment="1"/>
    <xf numFmtId="49" fontId="21" fillId="0" borderId="0" xfId="3" applyNumberFormat="1" applyFont="1" applyAlignment="1">
      <alignment vertical="center"/>
    </xf>
    <xf numFmtId="0" fontId="37" fillId="0" borderId="1" xfId="0" applyFont="1"/>
    <xf numFmtId="0" fontId="38" fillId="0" borderId="1" xfId="0" applyFont="1" applyAlignment="1">
      <alignment horizontal="center"/>
    </xf>
    <xf numFmtId="0" fontId="37" fillId="0" borderId="1" xfId="0" applyFont="1" applyAlignment="1">
      <alignment horizontal="center"/>
    </xf>
    <xf numFmtId="0" fontId="33" fillId="0" borderId="1" xfId="0" applyFont="1" applyBorder="1" applyAlignment="1">
      <alignment horizontal="right" vertical="center"/>
    </xf>
    <xf numFmtId="0" fontId="39" fillId="0" borderId="1" xfId="0" applyFont="1"/>
    <xf numFmtId="0" fontId="40" fillId="0" borderId="1" xfId="0" applyFont="1" applyAlignment="1">
      <alignment horizontal="center"/>
    </xf>
    <xf numFmtId="0" fontId="22" fillId="0" borderId="0" xfId="3" applyFont="1" applyAlignment="1"/>
    <xf numFmtId="180" fontId="21" fillId="0" borderId="1" xfId="3" applyNumberFormat="1" applyFont="1" applyBorder="1" applyAlignment="1">
      <alignment horizontal="center"/>
    </xf>
    <xf numFmtId="180" fontId="21" fillId="0" borderId="0" xfId="0" applyNumberFormat="1" applyFont="1" applyBorder="1" applyAlignment="1">
      <alignment horizontal="left"/>
    </xf>
    <xf numFmtId="180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" xfId="3" applyFont="1" applyBorder="1" applyAlignment="1">
      <alignment horizontal="center"/>
    </xf>
    <xf numFmtId="0" fontId="21" fillId="0" borderId="0" xfId="0" applyFont="1" applyBorder="1"/>
    <xf numFmtId="0" fontId="44" fillId="0" borderId="1" xfId="0" applyFont="1" applyAlignment="1">
      <alignment horizontal="right"/>
    </xf>
    <xf numFmtId="0" fontId="44" fillId="0" borderId="1" xfId="0" applyFont="1" applyAlignment="1">
      <alignment horizontal="center"/>
    </xf>
    <xf numFmtId="180" fontId="38" fillId="0" borderId="1" xfId="0" applyNumberFormat="1" applyFont="1" applyAlignment="1">
      <alignment horizontal="center"/>
    </xf>
    <xf numFmtId="49" fontId="21" fillId="0" borderId="1" xfId="0" applyNumberFormat="1" applyFont="1" applyAlignment="1">
      <alignment horizontal="center"/>
    </xf>
    <xf numFmtId="0" fontId="18" fillId="0" borderId="0" xfId="0" applyFont="1" applyBorder="1"/>
    <xf numFmtId="0" fontId="12" fillId="0" borderId="0" xfId="0" applyFont="1" applyBorder="1" applyAlignment="1">
      <alignment horizontal="center"/>
    </xf>
    <xf numFmtId="0" fontId="18" fillId="0" borderId="1" xfId="3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4" fillId="0" borderId="0" xfId="3" applyFont="1" applyAlignment="1">
      <alignment horizontal="center"/>
    </xf>
    <xf numFmtId="0" fontId="30" fillId="0" borderId="2" xfId="3" applyFont="1" applyBorder="1" applyAlignment="1">
      <alignment horizontal="center"/>
    </xf>
    <xf numFmtId="0" fontId="21" fillId="0" borderId="2" xfId="3" applyFont="1" applyBorder="1" applyAlignment="1">
      <alignment horizontal="center"/>
    </xf>
    <xf numFmtId="49" fontId="21" fillId="0" borderId="0" xfId="3" applyNumberFormat="1" applyFont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17" fillId="0" borderId="3" xfId="0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Alignment="1">
      <alignment horizontal="center"/>
    </xf>
    <xf numFmtId="0" fontId="33" fillId="0" borderId="1" xfId="0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0" fontId="34" fillId="0" borderId="2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36" fillId="0" borderId="1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3" workbookViewId="0">
      <selection activeCell="H39" sqref="H39"/>
    </sheetView>
  </sheetViews>
  <sheetFormatPr baseColWidth="10" defaultColWidth="8.83203125" defaultRowHeight="13" x14ac:dyDescent="0.15"/>
  <cols>
    <col min="1" max="1" width="6.33203125" customWidth="1"/>
    <col min="2" max="2" width="8.33203125" customWidth="1"/>
    <col min="3" max="3" width="15.5" customWidth="1"/>
    <col min="4" max="4" width="5.5" customWidth="1"/>
    <col min="5" max="5" width="5.83203125" customWidth="1"/>
    <col min="6" max="12" width="6.5" customWidth="1"/>
    <col min="13" max="13" width="6.6640625" style="76" customWidth="1"/>
  </cols>
  <sheetData>
    <row r="1" spans="1:14" ht="20" x14ac:dyDescent="0.2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" x14ac:dyDescent="0.2">
      <c r="A2" s="112" t="s">
        <v>60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ht="20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4" ht="15.5" customHeight="1" x14ac:dyDescent="0.2">
      <c r="A4" s="36" t="s">
        <v>76</v>
      </c>
      <c r="B4" s="68"/>
      <c r="C4" s="68"/>
      <c r="D4" s="68"/>
      <c r="E4" s="68"/>
      <c r="F4" s="68"/>
      <c r="G4" s="68"/>
      <c r="H4" s="68"/>
      <c r="I4" s="68"/>
      <c r="J4" s="68"/>
      <c r="K4" s="115" t="s">
        <v>61</v>
      </c>
      <c r="L4" s="115"/>
      <c r="M4" s="68"/>
    </row>
    <row r="5" spans="1:14" ht="16" x14ac:dyDescent="0.2">
      <c r="A5" s="36" t="s">
        <v>35</v>
      </c>
      <c r="B5" s="36"/>
      <c r="C5" s="36"/>
      <c r="D5" s="36"/>
      <c r="E5" s="36"/>
      <c r="F5" s="36"/>
      <c r="G5" s="36"/>
      <c r="J5" s="36"/>
      <c r="K5" s="115"/>
      <c r="L5" s="115"/>
      <c r="M5" s="73"/>
    </row>
    <row r="6" spans="1:14" ht="16" x14ac:dyDescent="0.2">
      <c r="A6" s="36"/>
      <c r="B6" s="36"/>
      <c r="C6" s="36"/>
      <c r="D6" s="36"/>
      <c r="E6" s="36"/>
      <c r="F6" s="36"/>
      <c r="G6" s="36"/>
      <c r="I6" s="70"/>
      <c r="J6" s="36"/>
      <c r="K6" s="35"/>
      <c r="L6" s="36"/>
      <c r="M6" s="73"/>
    </row>
    <row r="7" spans="1:14" ht="18" x14ac:dyDescent="0.2">
      <c r="A7" s="77" t="s">
        <v>65</v>
      </c>
      <c r="B7" s="36"/>
      <c r="C7" s="36"/>
      <c r="D7" s="36"/>
      <c r="E7" s="36"/>
      <c r="F7" s="36"/>
      <c r="G7" s="36"/>
      <c r="I7" s="70"/>
      <c r="J7" s="36"/>
      <c r="K7" s="35"/>
      <c r="L7" s="36"/>
      <c r="M7" s="73"/>
    </row>
    <row r="8" spans="1:14" ht="18" x14ac:dyDescent="0.2">
      <c r="A8" s="77" t="s">
        <v>34</v>
      </c>
      <c r="C8" s="35"/>
      <c r="D8" s="35"/>
      <c r="E8" s="35"/>
      <c r="F8" s="36"/>
      <c r="G8" s="36"/>
      <c r="I8" s="36"/>
      <c r="J8" s="36"/>
      <c r="K8" s="36"/>
      <c r="L8" s="36"/>
      <c r="M8" s="73"/>
    </row>
    <row r="9" spans="1:14" ht="18" x14ac:dyDescent="0.2">
      <c r="A9" s="84"/>
      <c r="C9" s="35"/>
      <c r="D9" s="35"/>
      <c r="E9" s="35"/>
      <c r="F9" s="36"/>
      <c r="G9" s="36"/>
      <c r="I9" s="36"/>
      <c r="J9" s="36"/>
      <c r="K9" s="36"/>
      <c r="L9" s="36"/>
      <c r="M9" s="73"/>
    </row>
    <row r="10" spans="1:14" ht="16" x14ac:dyDescent="0.2">
      <c r="A10" s="35"/>
      <c r="B10" s="35"/>
      <c r="C10" s="42"/>
      <c r="D10" s="35"/>
      <c r="E10" s="43" t="s">
        <v>37</v>
      </c>
      <c r="F10" s="36"/>
      <c r="G10" s="36" t="s">
        <v>38</v>
      </c>
      <c r="H10" s="36"/>
      <c r="I10" s="36"/>
      <c r="J10" s="36"/>
      <c r="K10" s="36"/>
      <c r="L10" s="36"/>
      <c r="M10" s="73"/>
    </row>
    <row r="11" spans="1:14" ht="16" x14ac:dyDescent="0.2">
      <c r="A11" s="35"/>
      <c r="B11" s="35"/>
      <c r="C11" s="63"/>
      <c r="D11" s="35"/>
      <c r="E11" s="80"/>
      <c r="F11" s="36"/>
      <c r="G11" s="36"/>
      <c r="H11" s="36"/>
      <c r="I11" s="36"/>
      <c r="J11" s="36"/>
      <c r="K11" s="36"/>
      <c r="L11" s="36"/>
      <c r="M11" s="73"/>
    </row>
    <row r="12" spans="1:14" ht="16" x14ac:dyDescent="0.2">
      <c r="A12" s="72" t="s">
        <v>0</v>
      </c>
      <c r="B12" s="72" t="s">
        <v>22</v>
      </c>
      <c r="C12" s="72" t="s">
        <v>24</v>
      </c>
      <c r="D12" s="72" t="s">
        <v>1</v>
      </c>
      <c r="E12" s="72" t="s">
        <v>27</v>
      </c>
      <c r="F12" s="113" t="s">
        <v>3</v>
      </c>
      <c r="G12" s="114"/>
      <c r="H12" s="114"/>
      <c r="I12" s="114"/>
      <c r="J12" s="114"/>
      <c r="K12" s="114"/>
      <c r="L12" s="72" t="s">
        <v>23</v>
      </c>
      <c r="M12" s="74" t="s">
        <v>28</v>
      </c>
      <c r="N12" s="49"/>
    </row>
    <row r="13" spans="1:14" ht="16" x14ac:dyDescent="0.2">
      <c r="A13" s="37" t="s">
        <v>4</v>
      </c>
      <c r="B13" s="17" t="s">
        <v>89</v>
      </c>
      <c r="C13" s="17" t="s">
        <v>90</v>
      </c>
      <c r="D13" s="31">
        <v>1963</v>
      </c>
      <c r="E13" s="31" t="s">
        <v>26</v>
      </c>
      <c r="F13" s="78">
        <v>102.2</v>
      </c>
      <c r="G13" s="47">
        <v>101.3</v>
      </c>
      <c r="H13" s="47">
        <v>99.6</v>
      </c>
      <c r="I13" s="47">
        <v>99</v>
      </c>
      <c r="J13" s="47">
        <v>101.8</v>
      </c>
      <c r="K13" s="47">
        <v>100.8</v>
      </c>
      <c r="L13" s="79">
        <f>SUM(F13:K13)</f>
        <v>604.70000000000005</v>
      </c>
      <c r="M13" s="75">
        <v>2</v>
      </c>
    </row>
    <row r="14" spans="1:14" ht="16" x14ac:dyDescent="0.2">
      <c r="A14" s="37" t="s">
        <v>5</v>
      </c>
      <c r="B14" s="17" t="s">
        <v>96</v>
      </c>
      <c r="C14" s="17" t="s">
        <v>97</v>
      </c>
      <c r="D14" s="31">
        <v>1968</v>
      </c>
      <c r="E14" s="31" t="s">
        <v>25</v>
      </c>
      <c r="F14" s="47">
        <v>100.4</v>
      </c>
      <c r="G14" s="47">
        <v>99.8</v>
      </c>
      <c r="H14" s="47">
        <v>101.1</v>
      </c>
      <c r="I14" s="47">
        <v>99.5</v>
      </c>
      <c r="J14" s="47">
        <v>100.8</v>
      </c>
      <c r="K14" s="47">
        <v>99.8</v>
      </c>
      <c r="L14" s="79">
        <f>SUM(F14:K14)</f>
        <v>601.4</v>
      </c>
      <c r="M14" s="75">
        <v>1</v>
      </c>
    </row>
    <row r="16" spans="1:14" ht="16" x14ac:dyDescent="0.2">
      <c r="A16" s="36"/>
      <c r="B16" s="40"/>
      <c r="C16" s="42"/>
      <c r="D16" s="35"/>
      <c r="E16" s="43" t="s">
        <v>40</v>
      </c>
      <c r="F16" s="36"/>
      <c r="G16" s="36" t="s">
        <v>39</v>
      </c>
      <c r="H16" s="36"/>
      <c r="I16" s="36"/>
      <c r="J16" s="36"/>
      <c r="K16" s="36"/>
      <c r="L16" s="36"/>
    </row>
    <row r="17" spans="1:14" ht="16" x14ac:dyDescent="0.2">
      <c r="A17" s="36"/>
      <c r="B17" s="40"/>
      <c r="C17" s="63"/>
      <c r="D17" s="35"/>
      <c r="E17" s="80"/>
      <c r="F17" s="36"/>
      <c r="G17" s="36"/>
      <c r="H17" s="36"/>
      <c r="I17" s="36"/>
      <c r="J17" s="36"/>
      <c r="K17" s="36"/>
      <c r="L17" s="36"/>
    </row>
    <row r="18" spans="1:14" ht="16" x14ac:dyDescent="0.2">
      <c r="A18" s="72" t="s">
        <v>0</v>
      </c>
      <c r="B18" s="72" t="s">
        <v>22</v>
      </c>
      <c r="C18" s="72" t="s">
        <v>24</v>
      </c>
      <c r="D18" s="72" t="s">
        <v>1</v>
      </c>
      <c r="E18" s="72" t="s">
        <v>27</v>
      </c>
      <c r="F18" s="113" t="s">
        <v>3</v>
      </c>
      <c r="G18" s="114"/>
      <c r="H18" s="114"/>
      <c r="I18" s="114"/>
      <c r="J18" s="114"/>
      <c r="K18" s="114"/>
      <c r="L18" s="72" t="s">
        <v>23</v>
      </c>
      <c r="M18" s="74" t="s">
        <v>28</v>
      </c>
      <c r="N18" s="49"/>
    </row>
    <row r="19" spans="1:14" ht="16" x14ac:dyDescent="0.2">
      <c r="A19" s="37" t="s">
        <v>4</v>
      </c>
      <c r="B19" s="17" t="s">
        <v>98</v>
      </c>
      <c r="C19" s="17" t="s">
        <v>99</v>
      </c>
      <c r="D19" s="31">
        <v>1956</v>
      </c>
      <c r="E19" s="31" t="s">
        <v>25</v>
      </c>
      <c r="F19" s="98">
        <v>100.2</v>
      </c>
      <c r="G19" s="98">
        <v>102.8</v>
      </c>
      <c r="H19" s="98">
        <v>101.9</v>
      </c>
      <c r="I19" s="98">
        <v>101.6</v>
      </c>
      <c r="J19" s="98">
        <v>99.3</v>
      </c>
      <c r="K19" s="98">
        <v>99.5</v>
      </c>
      <c r="L19" s="79">
        <f>SUM(F19:K19)</f>
        <v>605.29999999999995</v>
      </c>
      <c r="M19" s="75">
        <v>2</v>
      </c>
    </row>
    <row r="20" spans="1:14" ht="16" x14ac:dyDescent="0.2">
      <c r="A20" s="37" t="s">
        <v>5</v>
      </c>
      <c r="B20" s="17" t="s">
        <v>91</v>
      </c>
      <c r="C20" s="17" t="s">
        <v>88</v>
      </c>
      <c r="D20" s="31">
        <v>1960</v>
      </c>
      <c r="E20" s="31" t="s">
        <v>26</v>
      </c>
      <c r="F20" s="99">
        <v>100.8</v>
      </c>
      <c r="G20" s="100">
        <v>95.5</v>
      </c>
      <c r="H20" s="100">
        <v>97</v>
      </c>
      <c r="I20" s="100">
        <v>101.2</v>
      </c>
      <c r="J20" s="100">
        <v>99.4</v>
      </c>
      <c r="K20" s="100">
        <v>102.6</v>
      </c>
      <c r="L20" s="79">
        <f>SUM(F20:K20)</f>
        <v>596.5</v>
      </c>
      <c r="M20" s="75">
        <v>1</v>
      </c>
    </row>
    <row r="22" spans="1:14" ht="16" x14ac:dyDescent="0.2">
      <c r="A22" s="36"/>
      <c r="B22" s="40"/>
      <c r="C22" s="42"/>
      <c r="E22" s="43" t="s">
        <v>41</v>
      </c>
      <c r="F22" s="36"/>
      <c r="G22" s="36" t="s">
        <v>42</v>
      </c>
      <c r="H22" s="36"/>
      <c r="I22" s="36"/>
      <c r="J22" s="36"/>
      <c r="K22" s="36"/>
      <c r="L22" s="36"/>
    </row>
    <row r="23" spans="1:14" ht="16" x14ac:dyDescent="0.2">
      <c r="A23" s="36"/>
      <c r="B23" s="40"/>
      <c r="C23" s="63"/>
      <c r="E23" s="80"/>
      <c r="F23" s="36"/>
      <c r="G23" s="36"/>
      <c r="H23" s="36"/>
      <c r="I23" s="36"/>
      <c r="J23" s="36"/>
      <c r="K23" s="36"/>
      <c r="L23" s="36"/>
    </row>
    <row r="24" spans="1:14" ht="16" x14ac:dyDescent="0.2">
      <c r="A24" s="72" t="s">
        <v>0</v>
      </c>
      <c r="B24" s="72" t="s">
        <v>22</v>
      </c>
      <c r="C24" s="72" t="s">
        <v>24</v>
      </c>
      <c r="D24" s="72" t="s">
        <v>1</v>
      </c>
      <c r="E24" s="72" t="s">
        <v>27</v>
      </c>
      <c r="F24" s="113" t="s">
        <v>3</v>
      </c>
      <c r="G24" s="114"/>
      <c r="H24" s="114"/>
      <c r="I24" s="114"/>
      <c r="J24" s="114"/>
      <c r="K24" s="114"/>
      <c r="L24" s="72" t="s">
        <v>23</v>
      </c>
      <c r="M24" s="74" t="s">
        <v>28</v>
      </c>
      <c r="N24" s="49"/>
    </row>
    <row r="25" spans="1:14" ht="16" x14ac:dyDescent="0.2">
      <c r="A25" s="37" t="s">
        <v>4</v>
      </c>
      <c r="B25" s="17" t="s">
        <v>92</v>
      </c>
      <c r="C25" s="17" t="s">
        <v>93</v>
      </c>
      <c r="D25" s="31">
        <v>1945</v>
      </c>
      <c r="E25" s="31" t="s">
        <v>26</v>
      </c>
      <c r="F25" s="78">
        <v>100.2</v>
      </c>
      <c r="G25" s="47">
        <v>101.8</v>
      </c>
      <c r="H25" s="47">
        <v>99.9</v>
      </c>
      <c r="I25" s="47">
        <v>101.1</v>
      </c>
      <c r="J25" s="47">
        <v>99.9</v>
      </c>
      <c r="K25" s="47">
        <v>101.3</v>
      </c>
      <c r="L25" s="79">
        <f>SUM(F25:K25)</f>
        <v>604.19999999999993</v>
      </c>
      <c r="M25" s="75">
        <v>2</v>
      </c>
    </row>
    <row r="26" spans="1:14" ht="16" x14ac:dyDescent="0.2">
      <c r="A26" s="37" t="s">
        <v>5</v>
      </c>
      <c r="B26" s="17" t="s">
        <v>100</v>
      </c>
      <c r="C26" s="17" t="s">
        <v>101</v>
      </c>
      <c r="D26" s="31">
        <v>1951</v>
      </c>
      <c r="E26" s="31" t="s">
        <v>25</v>
      </c>
      <c r="F26" s="47">
        <v>101.6</v>
      </c>
      <c r="G26" s="47">
        <v>102.4</v>
      </c>
      <c r="H26" s="47">
        <v>102.8</v>
      </c>
      <c r="I26" s="47">
        <v>101.7</v>
      </c>
      <c r="J26" s="47">
        <v>99.1</v>
      </c>
      <c r="K26" s="47">
        <v>96.4</v>
      </c>
      <c r="L26" s="79">
        <f>SUM(F26:K26)</f>
        <v>604</v>
      </c>
      <c r="M26" s="75">
        <v>1</v>
      </c>
    </row>
    <row r="28" spans="1:14" ht="16" x14ac:dyDescent="0.2">
      <c r="B28" s="43"/>
      <c r="E28" s="43" t="s">
        <v>44</v>
      </c>
      <c r="G28" s="36" t="s">
        <v>43</v>
      </c>
    </row>
    <row r="29" spans="1:14" ht="16" x14ac:dyDescent="0.2">
      <c r="A29" s="36"/>
      <c r="B29" s="40"/>
      <c r="C29" s="63"/>
      <c r="E29" s="80"/>
      <c r="F29" s="36"/>
      <c r="G29" s="36"/>
      <c r="H29" s="36"/>
      <c r="I29" s="36"/>
      <c r="J29" s="36"/>
      <c r="K29" s="36"/>
      <c r="L29" s="36"/>
    </row>
    <row r="30" spans="1:14" ht="16" x14ac:dyDescent="0.2">
      <c r="A30" s="72" t="s">
        <v>0</v>
      </c>
      <c r="B30" s="72" t="s">
        <v>22</v>
      </c>
      <c r="C30" s="72" t="s">
        <v>24</v>
      </c>
      <c r="D30" s="72" t="s">
        <v>1</v>
      </c>
      <c r="E30" s="72" t="s">
        <v>27</v>
      </c>
      <c r="F30" s="113" t="s">
        <v>3</v>
      </c>
      <c r="G30" s="114"/>
      <c r="H30" s="114"/>
      <c r="I30" s="114"/>
      <c r="J30" s="114"/>
      <c r="K30" s="114"/>
      <c r="L30" s="72" t="s">
        <v>23</v>
      </c>
      <c r="M30" s="74" t="s">
        <v>28</v>
      </c>
      <c r="N30" s="49"/>
    </row>
    <row r="31" spans="1:14" ht="16" x14ac:dyDescent="0.2">
      <c r="A31" s="37" t="s">
        <v>4</v>
      </c>
      <c r="B31" s="17" t="s">
        <v>94</v>
      </c>
      <c r="C31" s="17" t="s">
        <v>95</v>
      </c>
      <c r="D31" s="31">
        <v>1953</v>
      </c>
      <c r="E31" s="31" t="s">
        <v>25</v>
      </c>
      <c r="F31" s="47">
        <v>103.4</v>
      </c>
      <c r="G31" s="47">
        <v>101.7</v>
      </c>
      <c r="H31" s="47">
        <v>103.7</v>
      </c>
      <c r="I31" s="47">
        <v>102.3</v>
      </c>
      <c r="J31" s="47">
        <v>101.7</v>
      </c>
      <c r="K31" s="47">
        <v>100.8</v>
      </c>
      <c r="L31" s="79">
        <f>SUM(F31:K31)</f>
        <v>613.6</v>
      </c>
      <c r="M31" s="75">
        <v>2</v>
      </c>
    </row>
    <row r="32" spans="1:14" ht="16" x14ac:dyDescent="0.2">
      <c r="A32" s="37" t="s">
        <v>5</v>
      </c>
      <c r="B32" s="17" t="s">
        <v>87</v>
      </c>
      <c r="C32" s="17" t="s">
        <v>88</v>
      </c>
      <c r="D32" s="31">
        <v>1963</v>
      </c>
      <c r="E32" s="31" t="s">
        <v>26</v>
      </c>
      <c r="F32" s="78">
        <v>99.4</v>
      </c>
      <c r="G32" s="47">
        <v>98.5</v>
      </c>
      <c r="H32" s="47">
        <v>99.9</v>
      </c>
      <c r="I32" s="47">
        <v>100.4</v>
      </c>
      <c r="J32" s="47">
        <v>97.1</v>
      </c>
      <c r="K32" s="47">
        <v>98</v>
      </c>
      <c r="L32" s="79">
        <f>SUM(F32:K32)</f>
        <v>593.30000000000007</v>
      </c>
      <c r="M32" s="75">
        <v>1</v>
      </c>
    </row>
    <row r="33" spans="1:13" ht="16" x14ac:dyDescent="0.2">
      <c r="A33" s="37"/>
      <c r="B33" s="17"/>
      <c r="C33" s="64"/>
      <c r="D33" s="65"/>
      <c r="E33" s="65"/>
      <c r="F33" s="47"/>
      <c r="G33" s="47"/>
      <c r="H33" s="47"/>
      <c r="I33" s="47"/>
      <c r="J33" s="47"/>
      <c r="K33" s="47"/>
      <c r="L33" s="79"/>
      <c r="M33" s="75"/>
    </row>
    <row r="34" spans="1:13" ht="15.5" customHeight="1" x14ac:dyDescent="0.15"/>
    <row r="35" spans="1:13" ht="16" x14ac:dyDescent="0.2">
      <c r="B35" s="30" t="s">
        <v>25</v>
      </c>
      <c r="C35" s="30">
        <v>6</v>
      </c>
    </row>
    <row r="36" spans="1:13" ht="16" x14ac:dyDescent="0.2">
      <c r="B36" s="30" t="s">
        <v>26</v>
      </c>
      <c r="C36" s="30">
        <v>6</v>
      </c>
    </row>
    <row r="37" spans="1:13" ht="16" x14ac:dyDescent="0.2">
      <c r="B37" s="36"/>
    </row>
    <row r="38" spans="1:13" x14ac:dyDescent="0.15">
      <c r="A38" s="62"/>
    </row>
  </sheetData>
  <mergeCells count="7">
    <mergeCell ref="A1:M1"/>
    <mergeCell ref="F12:K12"/>
    <mergeCell ref="F18:K18"/>
    <mergeCell ref="F24:K24"/>
    <mergeCell ref="F30:K30"/>
    <mergeCell ref="A2:M2"/>
    <mergeCell ref="K4:L5"/>
  </mergeCells>
  <pageMargins left="0.51181102362204722" right="0.31496062992125984" top="0.74803149606299213" bottom="0.35433070866141736" header="0" footer="0"/>
  <pageSetup paperSize="9" scale="9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2"/>
  <sheetViews>
    <sheetView topLeftCell="A13" workbookViewId="0">
      <selection activeCell="Q17" sqref="Q17"/>
    </sheetView>
  </sheetViews>
  <sheetFormatPr baseColWidth="10" defaultColWidth="9.1640625" defaultRowHeight="13" x14ac:dyDescent="0.15"/>
  <cols>
    <col min="1" max="1" width="5.5" style="35" customWidth="1"/>
    <col min="2" max="2" width="8" style="35" customWidth="1"/>
    <col min="3" max="3" width="15.83203125" style="35" customWidth="1"/>
    <col min="4" max="4" width="5.5" style="35" customWidth="1"/>
    <col min="5" max="5" width="15.5" style="35" customWidth="1"/>
    <col min="6" max="7" width="4" style="35" customWidth="1"/>
    <col min="8" max="8" width="4.5" style="35" customWidth="1"/>
    <col min="9" max="10" width="4" style="35" customWidth="1"/>
    <col min="11" max="11" width="4.5" style="35" customWidth="1"/>
    <col min="12" max="13" width="4" style="35" customWidth="1"/>
    <col min="14" max="14" width="4.5" style="35" customWidth="1"/>
    <col min="15" max="15" width="4.83203125" style="35" customWidth="1"/>
    <col min="16" max="16" width="5.1640625" style="35" customWidth="1"/>
    <col min="17" max="17" width="6" style="48" customWidth="1"/>
    <col min="18" max="16384" width="9.1640625" style="35"/>
  </cols>
  <sheetData>
    <row r="1" spans="1:50" ht="20" x14ac:dyDescent="0.2">
      <c r="A1" s="112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54"/>
      <c r="P1" s="36"/>
      <c r="Q1" s="39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</row>
    <row r="2" spans="1:50" ht="16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L2" s="36"/>
      <c r="N2" s="36"/>
      <c r="O2" s="36"/>
      <c r="P2" s="36"/>
      <c r="Q2" s="39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6" x14ac:dyDescent="0.2">
      <c r="A3" s="36" t="s">
        <v>35</v>
      </c>
      <c r="B3" s="36"/>
      <c r="C3" s="36"/>
      <c r="D3" s="36"/>
      <c r="E3" s="36"/>
      <c r="F3" s="36"/>
      <c r="G3" s="36"/>
      <c r="H3"/>
      <c r="I3"/>
      <c r="J3" s="36"/>
      <c r="K3" s="71" t="s">
        <v>45</v>
      </c>
      <c r="L3" s="36"/>
      <c r="M3" s="36"/>
      <c r="N3" s="73"/>
      <c r="O3" s="36"/>
      <c r="P3" s="36"/>
      <c r="Q3" s="39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</row>
    <row r="4" spans="1:50" ht="16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9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</row>
    <row r="5" spans="1:50" customFormat="1" ht="18" x14ac:dyDescent="0.2">
      <c r="A5" s="77" t="s">
        <v>48</v>
      </c>
      <c r="B5" s="43"/>
      <c r="C5" s="35"/>
      <c r="D5" s="35"/>
      <c r="E5" s="35"/>
      <c r="F5" s="36"/>
      <c r="G5" s="36"/>
      <c r="H5" s="40"/>
      <c r="I5" s="40"/>
      <c r="J5" s="36"/>
      <c r="K5" s="36"/>
      <c r="L5" s="36"/>
      <c r="M5" s="36"/>
      <c r="N5" s="36"/>
      <c r="O5" s="36"/>
      <c r="Q5" s="61"/>
    </row>
    <row r="6" spans="1:50" customFormat="1" ht="18" x14ac:dyDescent="0.2">
      <c r="A6" s="84"/>
      <c r="B6" s="80"/>
      <c r="C6" s="35"/>
      <c r="D6" s="35"/>
      <c r="E6" s="35"/>
      <c r="F6" s="36"/>
      <c r="G6" s="36"/>
      <c r="H6" s="40"/>
      <c r="I6" s="40"/>
      <c r="J6" s="36"/>
      <c r="K6" s="36"/>
      <c r="L6" s="36"/>
      <c r="M6" s="36"/>
      <c r="N6" s="36"/>
      <c r="O6" s="36"/>
      <c r="Q6" s="61"/>
    </row>
    <row r="7" spans="1:50" ht="16" x14ac:dyDescent="0.2">
      <c r="A7" s="36"/>
      <c r="C7" s="43" t="s">
        <v>40</v>
      </c>
      <c r="D7" s="36" t="s">
        <v>39</v>
      </c>
      <c r="H7" s="36"/>
      <c r="I7" s="36"/>
      <c r="J7" s="36"/>
      <c r="K7" s="36"/>
      <c r="L7" s="36"/>
      <c r="M7" s="36"/>
      <c r="N7" s="36"/>
      <c r="O7" s="36"/>
      <c r="P7" s="36"/>
      <c r="Q7" s="39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</row>
    <row r="8" spans="1:50" ht="16" x14ac:dyDescent="0.2">
      <c r="A8" s="36"/>
      <c r="C8" s="42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9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</row>
    <row r="9" spans="1:50" customFormat="1" ht="16" x14ac:dyDescent="0.2">
      <c r="A9" s="72" t="s">
        <v>0</v>
      </c>
      <c r="B9" s="72" t="s">
        <v>22</v>
      </c>
      <c r="C9" s="72" t="s">
        <v>24</v>
      </c>
      <c r="D9" s="72" t="s">
        <v>1</v>
      </c>
      <c r="E9" s="72" t="s">
        <v>2</v>
      </c>
      <c r="F9" s="116" t="s">
        <v>9</v>
      </c>
      <c r="G9" s="116"/>
      <c r="H9" s="116"/>
      <c r="I9" s="117" t="s">
        <v>10</v>
      </c>
      <c r="J9" s="118"/>
      <c r="K9" s="118"/>
      <c r="L9" s="117" t="s">
        <v>11</v>
      </c>
      <c r="M9" s="118"/>
      <c r="N9" s="118"/>
      <c r="O9" s="86" t="s">
        <v>13</v>
      </c>
      <c r="P9" s="72" t="s">
        <v>29</v>
      </c>
      <c r="Q9" s="72" t="s">
        <v>14</v>
      </c>
    </row>
    <row r="10" spans="1:50" ht="16" x14ac:dyDescent="0.2">
      <c r="A10" s="37" t="s">
        <v>4</v>
      </c>
      <c r="B10" s="40" t="s">
        <v>114</v>
      </c>
      <c r="C10" s="40" t="s">
        <v>115</v>
      </c>
      <c r="D10" s="39">
        <v>1962</v>
      </c>
      <c r="E10" s="36" t="s">
        <v>176</v>
      </c>
      <c r="F10" s="39">
        <v>90</v>
      </c>
      <c r="G10" s="39">
        <v>91</v>
      </c>
      <c r="H10" s="37">
        <f>F10+G10</f>
        <v>181</v>
      </c>
      <c r="I10" s="39">
        <v>87</v>
      </c>
      <c r="J10" s="39">
        <v>84</v>
      </c>
      <c r="K10" s="37">
        <f>I10+J10</f>
        <v>171</v>
      </c>
      <c r="L10" s="39">
        <v>86</v>
      </c>
      <c r="M10" s="39">
        <v>86</v>
      </c>
      <c r="N10" s="37">
        <f>L10+M10</f>
        <v>172</v>
      </c>
      <c r="O10" s="37">
        <f>H10+K10+N10</f>
        <v>524</v>
      </c>
      <c r="P10" s="39">
        <v>5</v>
      </c>
      <c r="Q10" s="39" t="s">
        <v>6</v>
      </c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</row>
    <row r="11" spans="1:50" ht="16" x14ac:dyDescent="0.2">
      <c r="A11" s="37" t="s">
        <v>5</v>
      </c>
      <c r="B11" s="40" t="s">
        <v>118</v>
      </c>
      <c r="C11" s="40" t="s">
        <v>119</v>
      </c>
      <c r="D11" s="39">
        <v>1959</v>
      </c>
      <c r="E11" s="36" t="s">
        <v>132</v>
      </c>
      <c r="F11" s="39">
        <v>84</v>
      </c>
      <c r="G11" s="39">
        <v>90</v>
      </c>
      <c r="H11" s="37">
        <f>F11+G11</f>
        <v>174</v>
      </c>
      <c r="I11" s="39">
        <v>82</v>
      </c>
      <c r="J11" s="39">
        <v>77</v>
      </c>
      <c r="K11" s="37">
        <f>I11+J11</f>
        <v>159</v>
      </c>
      <c r="L11" s="39">
        <v>83</v>
      </c>
      <c r="M11" s="39">
        <v>79</v>
      </c>
      <c r="N11" s="37">
        <f>L11+M11</f>
        <v>162</v>
      </c>
      <c r="O11" s="37">
        <f>H11+K11+N11</f>
        <v>495</v>
      </c>
      <c r="P11" s="39">
        <v>1</v>
      </c>
      <c r="Q11" s="3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</row>
    <row r="12" spans="1:50" ht="16" x14ac:dyDescent="0.2">
      <c r="A12" s="37" t="s">
        <v>6</v>
      </c>
      <c r="B12" s="40" t="s">
        <v>138</v>
      </c>
      <c r="C12" s="40" t="s">
        <v>139</v>
      </c>
      <c r="D12" s="39">
        <v>1958</v>
      </c>
      <c r="E12" s="36" t="s">
        <v>125</v>
      </c>
      <c r="F12" s="39">
        <v>93</v>
      </c>
      <c r="G12" s="39">
        <v>90</v>
      </c>
      <c r="H12" s="37">
        <f>F12+G12</f>
        <v>183</v>
      </c>
      <c r="I12" s="39">
        <v>87</v>
      </c>
      <c r="J12" s="39">
        <v>78</v>
      </c>
      <c r="K12" s="37">
        <f>I12+J12</f>
        <v>165</v>
      </c>
      <c r="L12" s="39">
        <v>70</v>
      </c>
      <c r="M12" s="39">
        <v>67</v>
      </c>
      <c r="N12" s="37">
        <f>L12+M12</f>
        <v>137</v>
      </c>
      <c r="O12" s="37">
        <f>H12+K12+N12</f>
        <v>485</v>
      </c>
      <c r="P12" s="39">
        <v>4</v>
      </c>
      <c r="Q12" s="39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</row>
    <row r="13" spans="1:50" ht="16" x14ac:dyDescent="0.2">
      <c r="A13" s="39">
        <v>4</v>
      </c>
      <c r="B13" s="36" t="s">
        <v>174</v>
      </c>
      <c r="C13" s="36" t="s">
        <v>175</v>
      </c>
      <c r="D13" s="39">
        <v>1957</v>
      </c>
      <c r="E13" s="36" t="s">
        <v>127</v>
      </c>
      <c r="F13" s="39">
        <v>83</v>
      </c>
      <c r="G13" s="39">
        <v>78</v>
      </c>
      <c r="H13" s="37">
        <f>F13+G13</f>
        <v>161</v>
      </c>
      <c r="I13" s="39">
        <v>73</v>
      </c>
      <c r="J13" s="39">
        <v>77</v>
      </c>
      <c r="K13" s="37">
        <f>I13+J13</f>
        <v>150</v>
      </c>
      <c r="L13" s="39">
        <v>63</v>
      </c>
      <c r="M13" s="39">
        <v>66</v>
      </c>
      <c r="N13" s="37">
        <f>L13+M13</f>
        <v>129</v>
      </c>
      <c r="O13" s="37">
        <f>H13+K13+N13</f>
        <v>440</v>
      </c>
      <c r="P13" s="46">
        <v>2</v>
      </c>
      <c r="Q13" s="4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</row>
    <row r="14" spans="1:50" ht="16" x14ac:dyDescent="0.2">
      <c r="A14" s="39" t="s">
        <v>126</v>
      </c>
      <c r="B14" s="36" t="s">
        <v>209</v>
      </c>
      <c r="C14" s="36" t="s">
        <v>210</v>
      </c>
      <c r="D14" s="39">
        <v>1976</v>
      </c>
      <c r="E14" s="36" t="s">
        <v>125</v>
      </c>
      <c r="F14" s="20">
        <v>98</v>
      </c>
      <c r="G14" s="20">
        <v>94</v>
      </c>
      <c r="H14" s="37">
        <f>F14+G14</f>
        <v>192</v>
      </c>
      <c r="I14" s="39">
        <v>95</v>
      </c>
      <c r="J14" s="39">
        <v>94</v>
      </c>
      <c r="K14" s="37">
        <f>I14+J14</f>
        <v>189</v>
      </c>
      <c r="L14" s="39">
        <v>86</v>
      </c>
      <c r="M14" s="39">
        <v>97</v>
      </c>
      <c r="N14" s="37">
        <f>L14+M14</f>
        <v>183</v>
      </c>
      <c r="O14" s="37">
        <f>H14+K14+N14</f>
        <v>564</v>
      </c>
      <c r="P14" s="46">
        <v>13</v>
      </c>
      <c r="Q14" s="46" t="s">
        <v>216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</row>
    <row r="15" spans="1:50" ht="16" x14ac:dyDescent="0.2">
      <c r="A15" s="36"/>
      <c r="B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6"/>
      <c r="Q15" s="4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</row>
    <row r="16" spans="1:50" ht="16" x14ac:dyDescent="0.2">
      <c r="A16" s="36"/>
      <c r="C16" s="43" t="s">
        <v>51</v>
      </c>
      <c r="D16" s="36" t="s">
        <v>52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6"/>
      <c r="Q16" s="4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</row>
    <row r="17" spans="1:50" ht="16" x14ac:dyDescent="0.2">
      <c r="A17" s="36"/>
      <c r="C17" s="42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9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</row>
    <row r="18" spans="1:50" customFormat="1" ht="16" x14ac:dyDescent="0.2">
      <c r="A18" s="72" t="s">
        <v>0</v>
      </c>
      <c r="B18" s="72" t="s">
        <v>22</v>
      </c>
      <c r="C18" s="72" t="s">
        <v>24</v>
      </c>
      <c r="D18" s="72" t="s">
        <v>1</v>
      </c>
      <c r="E18" s="72" t="s">
        <v>2</v>
      </c>
      <c r="F18" s="116" t="s">
        <v>9</v>
      </c>
      <c r="G18" s="116"/>
      <c r="H18" s="116"/>
      <c r="I18" s="117" t="s">
        <v>10</v>
      </c>
      <c r="J18" s="118"/>
      <c r="K18" s="118"/>
      <c r="L18" s="117" t="s">
        <v>11</v>
      </c>
      <c r="M18" s="118"/>
      <c r="N18" s="118"/>
      <c r="O18" s="86" t="s">
        <v>13</v>
      </c>
      <c r="P18" s="72" t="s">
        <v>29</v>
      </c>
      <c r="Q18" s="72" t="s">
        <v>14</v>
      </c>
    </row>
    <row r="19" spans="1:50" ht="16" x14ac:dyDescent="0.2">
      <c r="A19" s="37" t="s">
        <v>4</v>
      </c>
      <c r="B19" s="40" t="s">
        <v>183</v>
      </c>
      <c r="C19" s="40" t="s">
        <v>184</v>
      </c>
      <c r="D19" s="39">
        <v>1947</v>
      </c>
      <c r="E19" s="36" t="s">
        <v>144</v>
      </c>
      <c r="F19" s="39">
        <v>84</v>
      </c>
      <c r="G19" s="39">
        <v>77</v>
      </c>
      <c r="H19" s="37">
        <f>F19+G19</f>
        <v>161</v>
      </c>
      <c r="I19" s="39">
        <v>67</v>
      </c>
      <c r="J19" s="39">
        <v>74</v>
      </c>
      <c r="K19" s="37">
        <f>I19+J19</f>
        <v>141</v>
      </c>
      <c r="L19" s="39">
        <v>78</v>
      </c>
      <c r="M19" s="39">
        <v>77</v>
      </c>
      <c r="N19" s="37">
        <f>L19+M19</f>
        <v>155</v>
      </c>
      <c r="O19" s="37">
        <f>H19+K19+N19</f>
        <v>457</v>
      </c>
      <c r="P19" s="39">
        <v>2</v>
      </c>
      <c r="Q19" s="39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</row>
    <row r="20" spans="1:50" ht="16" x14ac:dyDescent="0.2">
      <c r="A20" s="37" t="s">
        <v>5</v>
      </c>
      <c r="B20" s="40" t="s">
        <v>156</v>
      </c>
      <c r="C20" s="40" t="s">
        <v>161</v>
      </c>
      <c r="D20" s="39">
        <v>1951</v>
      </c>
      <c r="E20" s="36" t="s">
        <v>144</v>
      </c>
      <c r="F20" s="39">
        <v>80</v>
      </c>
      <c r="G20" s="39">
        <v>69</v>
      </c>
      <c r="H20" s="37">
        <f>F20+G20</f>
        <v>149</v>
      </c>
      <c r="I20" s="39">
        <v>80</v>
      </c>
      <c r="J20" s="39">
        <v>75</v>
      </c>
      <c r="K20" s="37">
        <f>I20+J20</f>
        <v>155</v>
      </c>
      <c r="L20" s="39">
        <v>68</v>
      </c>
      <c r="M20" s="39">
        <v>70</v>
      </c>
      <c r="N20" s="37">
        <f>L20+M20</f>
        <v>138</v>
      </c>
      <c r="O20" s="37">
        <f>H20+K20+N20</f>
        <v>442</v>
      </c>
      <c r="P20" s="39">
        <v>2</v>
      </c>
      <c r="Q20" s="39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</row>
    <row r="21" spans="1:50" ht="16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46"/>
      <c r="Q21" s="4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</row>
    <row r="22" spans="1:50" ht="16" x14ac:dyDescent="0.2">
      <c r="A22" s="36"/>
      <c r="C22" s="43" t="s">
        <v>53</v>
      </c>
      <c r="D22" s="36" t="s">
        <v>54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46"/>
      <c r="Q22" s="4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</row>
    <row r="23" spans="1:50" ht="16" x14ac:dyDescent="0.2">
      <c r="A23" s="36"/>
      <c r="C23" s="42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9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</row>
    <row r="24" spans="1:50" customFormat="1" ht="16" x14ac:dyDescent="0.2">
      <c r="A24" s="72" t="s">
        <v>0</v>
      </c>
      <c r="B24" s="72" t="s">
        <v>22</v>
      </c>
      <c r="C24" s="72" t="s">
        <v>24</v>
      </c>
      <c r="D24" s="72" t="s">
        <v>1</v>
      </c>
      <c r="E24" s="72" t="s">
        <v>2</v>
      </c>
      <c r="F24" s="116" t="s">
        <v>9</v>
      </c>
      <c r="G24" s="116"/>
      <c r="H24" s="116"/>
      <c r="I24" s="117" t="s">
        <v>10</v>
      </c>
      <c r="J24" s="118"/>
      <c r="K24" s="118"/>
      <c r="L24" s="117" t="s">
        <v>11</v>
      </c>
      <c r="M24" s="118"/>
      <c r="N24" s="118"/>
      <c r="O24" s="86" t="s">
        <v>13</v>
      </c>
      <c r="P24" s="72" t="s">
        <v>29</v>
      </c>
      <c r="Q24" s="72" t="s">
        <v>14</v>
      </c>
    </row>
    <row r="25" spans="1:50" ht="16" x14ac:dyDescent="0.2">
      <c r="A25" s="37" t="s">
        <v>4</v>
      </c>
      <c r="B25" s="29" t="s">
        <v>116</v>
      </c>
      <c r="C25" s="29" t="s">
        <v>117</v>
      </c>
      <c r="D25" s="31">
        <v>1941</v>
      </c>
      <c r="E25" s="36" t="s">
        <v>149</v>
      </c>
      <c r="F25" s="39">
        <v>92</v>
      </c>
      <c r="G25" s="39">
        <v>93</v>
      </c>
      <c r="H25" s="37">
        <f>F25+G25</f>
        <v>185</v>
      </c>
      <c r="I25" s="39">
        <v>84</v>
      </c>
      <c r="J25" s="39">
        <v>87</v>
      </c>
      <c r="K25" s="37">
        <f>I25+J25</f>
        <v>171</v>
      </c>
      <c r="L25" s="39">
        <v>74</v>
      </c>
      <c r="M25" s="39">
        <v>80</v>
      </c>
      <c r="N25" s="37">
        <f>L25+M25</f>
        <v>154</v>
      </c>
      <c r="O25" s="37">
        <f>H25+K25+N25</f>
        <v>510</v>
      </c>
      <c r="P25" s="39">
        <v>5</v>
      </c>
      <c r="Q25" s="39" t="s">
        <v>6</v>
      </c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</row>
    <row r="26" spans="1:50" ht="16" x14ac:dyDescent="0.2">
      <c r="A26" s="37" t="s">
        <v>5</v>
      </c>
      <c r="B26" s="29" t="s">
        <v>172</v>
      </c>
      <c r="C26" s="29" t="s">
        <v>173</v>
      </c>
      <c r="D26" s="31">
        <v>1942</v>
      </c>
      <c r="E26" s="36" t="s">
        <v>127</v>
      </c>
      <c r="F26" s="39">
        <v>75</v>
      </c>
      <c r="G26" s="39">
        <v>84</v>
      </c>
      <c r="H26" s="37">
        <f>F26+G26</f>
        <v>159</v>
      </c>
      <c r="I26" s="39">
        <v>59</v>
      </c>
      <c r="J26" s="39">
        <v>56</v>
      </c>
      <c r="K26" s="37">
        <f>I26+J26</f>
        <v>115</v>
      </c>
      <c r="L26" s="39">
        <v>74</v>
      </c>
      <c r="M26" s="39">
        <v>58</v>
      </c>
      <c r="N26" s="37">
        <f>L26+M26</f>
        <v>132</v>
      </c>
      <c r="O26" s="37">
        <f>H26+K26+N26</f>
        <v>406</v>
      </c>
      <c r="P26" s="39">
        <v>1</v>
      </c>
      <c r="Q26" s="39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</row>
    <row r="27" spans="1:50" ht="16" x14ac:dyDescent="0.2">
      <c r="A27" s="37" t="s">
        <v>6</v>
      </c>
      <c r="B27" s="29" t="s">
        <v>187</v>
      </c>
      <c r="C27" s="29" t="s">
        <v>188</v>
      </c>
      <c r="D27" s="31">
        <v>1941</v>
      </c>
      <c r="E27" s="36" t="s">
        <v>127</v>
      </c>
      <c r="F27" s="39">
        <v>28</v>
      </c>
      <c r="G27" s="39">
        <v>30</v>
      </c>
      <c r="H27" s="37">
        <f>F27+G27</f>
        <v>58</v>
      </c>
      <c r="I27" s="39">
        <v>45</v>
      </c>
      <c r="J27" s="39">
        <v>35</v>
      </c>
      <c r="K27" s="37">
        <f>I27+J27</f>
        <v>80</v>
      </c>
      <c r="L27" s="39">
        <v>48</v>
      </c>
      <c r="M27" s="39">
        <v>25</v>
      </c>
      <c r="N27" s="37">
        <f>L27+M27</f>
        <v>73</v>
      </c>
      <c r="O27" s="37">
        <f>H27+K27+N27</f>
        <v>211</v>
      </c>
      <c r="P27" s="39"/>
      <c r="Q27" s="39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</row>
    <row r="28" spans="1:50" ht="16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9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</row>
    <row r="29" spans="1:50" ht="16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9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</row>
    <row r="30" spans="1:50" ht="16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9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</row>
    <row r="31" spans="1:50" ht="16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9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</row>
    <row r="32" spans="1:50" ht="16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9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</row>
    <row r="33" spans="1:50" ht="16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9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</row>
    <row r="34" spans="1:50" ht="16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9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</row>
    <row r="35" spans="1:50" ht="16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9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</row>
    <row r="36" spans="1:50" ht="16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9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</row>
    <row r="37" spans="1:50" ht="16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9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</row>
    <row r="38" spans="1:50" ht="16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9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</row>
    <row r="39" spans="1:50" ht="16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9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</row>
    <row r="40" spans="1:50" ht="16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9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</row>
    <row r="41" spans="1:50" ht="16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9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</row>
    <row r="42" spans="1:50" ht="16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9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</row>
    <row r="43" spans="1:50" ht="16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9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</row>
    <row r="44" spans="1:50" ht="16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9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</row>
    <row r="45" spans="1:50" ht="16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9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</row>
    <row r="46" spans="1:50" ht="16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9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</row>
    <row r="47" spans="1:50" ht="16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9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</row>
    <row r="48" spans="1:50" ht="16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9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</row>
    <row r="49" spans="1:50" ht="16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9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</row>
    <row r="50" spans="1:50" ht="16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9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</row>
    <row r="51" spans="1:50" ht="16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9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</row>
    <row r="52" spans="1:50" ht="16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9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</row>
    <row r="53" spans="1:50" ht="16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9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</row>
    <row r="54" spans="1:50" ht="16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9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</row>
    <row r="55" spans="1:50" ht="16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9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</row>
    <row r="56" spans="1:50" ht="16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9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</row>
    <row r="57" spans="1:50" ht="16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9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</row>
    <row r="58" spans="1:50" ht="16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9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</row>
    <row r="59" spans="1:50" ht="16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9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</row>
    <row r="60" spans="1:50" ht="16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9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</row>
    <row r="61" spans="1:50" ht="16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9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</row>
    <row r="62" spans="1:50" ht="16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9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</row>
    <row r="63" spans="1:50" ht="16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9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</row>
    <row r="64" spans="1:50" ht="16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9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</row>
    <row r="65" spans="1:50" ht="16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9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</row>
    <row r="66" spans="1:50" ht="16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9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</row>
    <row r="67" spans="1:50" ht="16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9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</row>
    <row r="68" spans="1:50" ht="16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9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</row>
    <row r="69" spans="1:50" ht="16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9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</row>
    <row r="70" spans="1:50" ht="16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9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</row>
    <row r="71" spans="1:50" ht="16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9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</row>
    <row r="72" spans="1:50" ht="16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9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</row>
    <row r="73" spans="1:50" ht="16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9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</row>
    <row r="74" spans="1:50" ht="16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9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</row>
    <row r="75" spans="1:50" ht="16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9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</row>
    <row r="76" spans="1:50" ht="16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9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</row>
    <row r="77" spans="1:50" ht="16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9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</row>
    <row r="78" spans="1:50" ht="16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9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</row>
    <row r="79" spans="1:50" ht="16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9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</row>
    <row r="80" spans="1:50" ht="16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9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</row>
    <row r="81" spans="1:50" ht="16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9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</row>
    <row r="82" spans="1:50" ht="16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9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</row>
    <row r="83" spans="1:50" ht="16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9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</row>
    <row r="84" spans="1:50" ht="16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9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</row>
    <row r="85" spans="1:50" ht="16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9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</row>
    <row r="86" spans="1:50" ht="16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9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</row>
    <row r="87" spans="1:50" ht="16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9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</row>
    <row r="88" spans="1:50" ht="16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9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</row>
    <row r="89" spans="1:50" ht="16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9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</row>
    <row r="90" spans="1:50" ht="16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9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</row>
    <row r="91" spans="1:50" ht="16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9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</row>
    <row r="92" spans="1:50" ht="16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9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</row>
    <row r="93" spans="1:50" ht="16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9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</row>
    <row r="94" spans="1:50" ht="16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9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</row>
    <row r="95" spans="1:50" ht="16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9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</row>
    <row r="96" spans="1:50" ht="16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9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</row>
    <row r="97" spans="1:50" ht="16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9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</row>
    <row r="98" spans="1:50" ht="16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9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</row>
    <row r="99" spans="1:50" ht="16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9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</row>
    <row r="100" spans="1:50" ht="16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9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</row>
    <row r="101" spans="1:50" ht="16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9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</row>
    <row r="102" spans="1:50" ht="16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9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</row>
  </sheetData>
  <mergeCells count="10">
    <mergeCell ref="F24:H24"/>
    <mergeCell ref="I24:K24"/>
    <mergeCell ref="L24:N24"/>
    <mergeCell ref="A1:N1"/>
    <mergeCell ref="F9:H9"/>
    <mergeCell ref="I9:K9"/>
    <mergeCell ref="L9:N9"/>
    <mergeCell ref="F18:H18"/>
    <mergeCell ref="I18:K18"/>
    <mergeCell ref="L18:N18"/>
  </mergeCells>
  <pageMargins left="0.55118110236220474" right="0.15748031496062992" top="0.98425196850393704" bottom="0.19685039370078741" header="0" footer="0"/>
  <pageSetup paperSize="9" scale="94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3"/>
  <sheetViews>
    <sheetView topLeftCell="A4" workbookViewId="0">
      <selection activeCell="Q17" sqref="Q17"/>
    </sheetView>
  </sheetViews>
  <sheetFormatPr baseColWidth="10" defaultColWidth="8.83203125" defaultRowHeight="13" x14ac:dyDescent="0.15"/>
  <cols>
    <col min="1" max="1" width="5.5" customWidth="1"/>
    <col min="2" max="2" width="8.33203125" customWidth="1"/>
    <col min="3" max="3" width="14.5" customWidth="1"/>
    <col min="4" max="4" width="5.5" customWidth="1"/>
    <col min="5" max="5" width="11" customWidth="1"/>
    <col min="6" max="7" width="4.5" customWidth="1"/>
    <col min="8" max="8" width="5.1640625" customWidth="1"/>
    <col min="9" max="10" width="4.5" customWidth="1"/>
    <col min="11" max="11" width="5.1640625" customWidth="1"/>
    <col min="12" max="13" width="4.5" customWidth="1"/>
    <col min="14" max="14" width="5.33203125" customWidth="1"/>
    <col min="15" max="15" width="5.1640625" customWidth="1"/>
    <col min="16" max="16" width="3.6640625" customWidth="1"/>
    <col min="17" max="17" width="4.6640625" customWidth="1"/>
  </cols>
  <sheetData>
    <row r="1" spans="1:50" s="35" customFormat="1" ht="20" x14ac:dyDescent="0.2">
      <c r="A1" s="112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54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</row>
    <row r="2" spans="1:50" s="35" customFormat="1" ht="16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L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s="35" customFormat="1" ht="16" x14ac:dyDescent="0.2">
      <c r="A3" s="36" t="s">
        <v>35</v>
      </c>
      <c r="B3" s="36"/>
      <c r="C3" s="36"/>
      <c r="D3" s="36"/>
      <c r="E3" s="36"/>
      <c r="F3" s="36"/>
      <c r="G3" s="36"/>
      <c r="H3"/>
      <c r="I3"/>
      <c r="J3" s="36"/>
      <c r="K3" s="71" t="s">
        <v>45</v>
      </c>
      <c r="L3" s="36"/>
      <c r="M3" s="36"/>
      <c r="N3" s="73"/>
      <c r="O3" s="36"/>
      <c r="P3" s="36"/>
      <c r="Q3" s="36"/>
      <c r="R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</row>
    <row r="4" spans="1:50" s="35" customFormat="1" ht="16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</row>
    <row r="5" spans="1:50" ht="18" x14ac:dyDescent="0.2">
      <c r="A5" s="77" t="s">
        <v>46</v>
      </c>
      <c r="C5" s="35"/>
      <c r="D5" s="35"/>
      <c r="E5" s="35"/>
      <c r="F5" s="36"/>
      <c r="G5" s="36"/>
      <c r="I5" s="36"/>
      <c r="J5" s="36"/>
      <c r="K5" s="36"/>
      <c r="L5" s="36"/>
      <c r="M5" s="36"/>
      <c r="N5" s="73"/>
    </row>
    <row r="6" spans="1:50" ht="18" x14ac:dyDescent="0.2">
      <c r="A6" s="84"/>
      <c r="B6" s="40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50" s="35" customFormat="1" ht="16" x14ac:dyDescent="0.2">
      <c r="A7" s="36"/>
      <c r="B7" s="51"/>
      <c r="C7" s="43" t="s">
        <v>40</v>
      </c>
      <c r="D7" s="36" t="s">
        <v>39</v>
      </c>
      <c r="E7" s="36"/>
      <c r="F7" s="36"/>
      <c r="G7" s="36"/>
      <c r="J7" s="36"/>
      <c r="K7" s="36"/>
      <c r="L7" s="36"/>
      <c r="M7" s="36"/>
      <c r="N7" s="36"/>
      <c r="O7" s="36"/>
      <c r="P7" s="53"/>
      <c r="Q7" s="36"/>
      <c r="R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</row>
    <row r="8" spans="1:50" s="35" customFormat="1" ht="16" x14ac:dyDescent="0.2">
      <c r="A8" s="36"/>
      <c r="B8" s="83"/>
      <c r="C8" s="63"/>
      <c r="D8" s="80"/>
      <c r="F8" s="36"/>
      <c r="G8" s="36"/>
      <c r="H8" s="36"/>
      <c r="I8" s="36"/>
      <c r="J8" s="36"/>
      <c r="K8" s="36"/>
      <c r="L8" s="36"/>
      <c r="M8" s="36"/>
      <c r="N8" s="36"/>
      <c r="O8" s="36"/>
      <c r="P8" s="53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</row>
    <row r="9" spans="1:50" ht="16" x14ac:dyDescent="0.2">
      <c r="A9" s="72" t="s">
        <v>0</v>
      </c>
      <c r="B9" s="72" t="s">
        <v>22</v>
      </c>
      <c r="C9" s="72" t="s">
        <v>24</v>
      </c>
      <c r="D9" s="72" t="s">
        <v>1</v>
      </c>
      <c r="E9" s="72" t="s">
        <v>2</v>
      </c>
      <c r="F9" s="113" t="s">
        <v>33</v>
      </c>
      <c r="G9" s="114"/>
      <c r="H9" s="114"/>
      <c r="I9" s="113" t="s">
        <v>7</v>
      </c>
      <c r="J9" s="114"/>
      <c r="K9" s="114"/>
      <c r="L9" s="113" t="s">
        <v>8</v>
      </c>
      <c r="M9" s="114"/>
      <c r="N9" s="114"/>
      <c r="O9" s="72" t="s">
        <v>23</v>
      </c>
      <c r="P9" s="72" t="s">
        <v>29</v>
      </c>
      <c r="Q9" s="72" t="s">
        <v>14</v>
      </c>
    </row>
    <row r="10" spans="1:50" ht="16" x14ac:dyDescent="0.2">
      <c r="A10" s="32" t="s">
        <v>4</v>
      </c>
      <c r="B10" s="40" t="s">
        <v>98</v>
      </c>
      <c r="C10" s="40" t="s">
        <v>99</v>
      </c>
      <c r="D10" s="39">
        <v>1956</v>
      </c>
      <c r="E10" s="36" t="s">
        <v>127</v>
      </c>
      <c r="F10" s="31">
        <v>94</v>
      </c>
      <c r="G10" s="31">
        <v>93</v>
      </c>
      <c r="H10" s="30">
        <v>187</v>
      </c>
      <c r="I10" s="31">
        <v>96</v>
      </c>
      <c r="J10" s="31">
        <v>96</v>
      </c>
      <c r="K10" s="30">
        <v>192</v>
      </c>
      <c r="L10" s="31">
        <v>91</v>
      </c>
      <c r="M10" s="31">
        <v>88</v>
      </c>
      <c r="N10" s="30">
        <v>179</v>
      </c>
      <c r="O10" s="37">
        <f>H10+K10+N10</f>
        <v>558</v>
      </c>
      <c r="P10" s="15">
        <v>18</v>
      </c>
      <c r="Q10" s="15" t="s">
        <v>4</v>
      </c>
    </row>
    <row r="11" spans="1:50" ht="16" x14ac:dyDescent="0.2">
      <c r="A11" s="32" t="s">
        <v>5</v>
      </c>
      <c r="B11" s="40" t="s">
        <v>189</v>
      </c>
      <c r="C11" s="40" t="s">
        <v>190</v>
      </c>
      <c r="D11" s="39">
        <v>1958</v>
      </c>
      <c r="E11" s="36" t="s">
        <v>125</v>
      </c>
      <c r="F11" s="31">
        <v>89</v>
      </c>
      <c r="G11" s="31">
        <v>92</v>
      </c>
      <c r="H11" s="37">
        <f>F11+G11</f>
        <v>181</v>
      </c>
      <c r="I11" s="31">
        <v>95</v>
      </c>
      <c r="J11" s="31">
        <v>97</v>
      </c>
      <c r="K11" s="37">
        <f>I11+J11</f>
        <v>192</v>
      </c>
      <c r="L11" s="31">
        <v>78</v>
      </c>
      <c r="M11" s="31">
        <v>89</v>
      </c>
      <c r="N11" s="37">
        <f>L11+M11</f>
        <v>167</v>
      </c>
      <c r="O11" s="37">
        <f>H11+K11+N11</f>
        <v>540</v>
      </c>
      <c r="P11" s="15">
        <v>17</v>
      </c>
      <c r="Q11" s="15" t="s">
        <v>5</v>
      </c>
    </row>
    <row r="12" spans="1:50" ht="16" x14ac:dyDescent="0.2">
      <c r="A12" s="13" t="s">
        <v>126</v>
      </c>
      <c r="B12" s="17" t="s">
        <v>96</v>
      </c>
      <c r="C12" s="17" t="s">
        <v>97</v>
      </c>
      <c r="D12" s="31">
        <v>1968</v>
      </c>
      <c r="E12" s="36" t="s">
        <v>127</v>
      </c>
      <c r="F12" s="31">
        <v>90</v>
      </c>
      <c r="G12" s="31">
        <v>90</v>
      </c>
      <c r="H12" s="30">
        <v>180</v>
      </c>
      <c r="I12" s="31">
        <v>94</v>
      </c>
      <c r="J12" s="31">
        <v>95</v>
      </c>
      <c r="K12" s="30">
        <v>189</v>
      </c>
      <c r="L12" s="31">
        <v>83</v>
      </c>
      <c r="M12" s="31">
        <v>81</v>
      </c>
      <c r="N12" s="30">
        <v>164</v>
      </c>
      <c r="O12" s="37">
        <f>H12+K12+N12</f>
        <v>533</v>
      </c>
      <c r="P12" s="61">
        <v>10</v>
      </c>
      <c r="Q12" s="61" t="s">
        <v>5</v>
      </c>
    </row>
    <row r="13" spans="1:50" ht="16" x14ac:dyDescent="0.2">
      <c r="A13" s="45"/>
      <c r="B13" s="29"/>
      <c r="C13" s="29"/>
      <c r="D13" s="31"/>
      <c r="E13" s="17"/>
      <c r="P13" s="61"/>
      <c r="Q13" s="61"/>
    </row>
    <row r="14" spans="1:50" s="35" customFormat="1" ht="16" x14ac:dyDescent="0.2">
      <c r="A14" s="36"/>
      <c r="B14" s="51"/>
      <c r="C14" s="43" t="s">
        <v>51</v>
      </c>
      <c r="D14" s="36" t="s">
        <v>52</v>
      </c>
      <c r="F14" s="36"/>
      <c r="G14" s="36"/>
      <c r="J14" s="36"/>
      <c r="K14" s="36"/>
      <c r="L14" s="36"/>
      <c r="M14" s="36"/>
      <c r="N14" s="36"/>
      <c r="O14" s="36"/>
      <c r="P14" s="53"/>
      <c r="Q14" s="36"/>
      <c r="R14" s="36"/>
      <c r="S14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</row>
    <row r="15" spans="1:50" s="35" customFormat="1" ht="16" x14ac:dyDescent="0.2">
      <c r="A15" s="36"/>
      <c r="B15" s="83"/>
      <c r="C15" s="63"/>
      <c r="D15" s="80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53"/>
      <c r="Q15" s="36"/>
      <c r="R15" s="36"/>
      <c r="S15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</row>
    <row r="16" spans="1:50" ht="16" x14ac:dyDescent="0.2">
      <c r="A16" s="72" t="s">
        <v>0</v>
      </c>
      <c r="B16" s="72" t="s">
        <v>22</v>
      </c>
      <c r="C16" s="72" t="s">
        <v>24</v>
      </c>
      <c r="D16" s="72" t="s">
        <v>1</v>
      </c>
      <c r="E16" s="72" t="s">
        <v>2</v>
      </c>
      <c r="F16" s="113" t="s">
        <v>33</v>
      </c>
      <c r="G16" s="114"/>
      <c r="H16" s="114"/>
      <c r="I16" s="113" t="s">
        <v>7</v>
      </c>
      <c r="J16" s="114"/>
      <c r="K16" s="114"/>
      <c r="L16" s="113" t="s">
        <v>8</v>
      </c>
      <c r="M16" s="114"/>
      <c r="N16" s="114"/>
      <c r="O16" s="72" t="s">
        <v>23</v>
      </c>
      <c r="P16" s="72" t="s">
        <v>29</v>
      </c>
      <c r="Q16" s="72" t="s">
        <v>14</v>
      </c>
    </row>
    <row r="17" spans="1:50" ht="16" x14ac:dyDescent="0.2">
      <c r="A17" s="32" t="s">
        <v>4</v>
      </c>
      <c r="B17" s="29" t="s">
        <v>170</v>
      </c>
      <c r="C17" s="29" t="s">
        <v>171</v>
      </c>
      <c r="D17" s="39">
        <v>1949</v>
      </c>
      <c r="E17" s="36" t="s">
        <v>127</v>
      </c>
      <c r="F17" s="31">
        <v>84</v>
      </c>
      <c r="G17" s="31">
        <v>94</v>
      </c>
      <c r="H17" s="30">
        <v>178</v>
      </c>
      <c r="I17" s="31">
        <v>97</v>
      </c>
      <c r="J17" s="31">
        <v>94</v>
      </c>
      <c r="K17" s="30">
        <v>191</v>
      </c>
      <c r="L17" s="31">
        <v>83</v>
      </c>
      <c r="M17" s="31">
        <v>70</v>
      </c>
      <c r="N17" s="30">
        <v>153</v>
      </c>
      <c r="O17" s="37">
        <f>H17+K17+N17</f>
        <v>522</v>
      </c>
      <c r="P17" s="15">
        <v>12</v>
      </c>
      <c r="Q17" s="15" t="s">
        <v>6</v>
      </c>
      <c r="S17" s="36"/>
    </row>
    <row r="18" spans="1:50" ht="16" x14ac:dyDescent="0.2">
      <c r="A18" s="32" t="s">
        <v>5</v>
      </c>
      <c r="B18" s="29" t="s">
        <v>136</v>
      </c>
      <c r="C18" s="29" t="s">
        <v>137</v>
      </c>
      <c r="D18" s="39">
        <v>1947</v>
      </c>
      <c r="E18" s="36" t="s">
        <v>127</v>
      </c>
      <c r="F18" s="31">
        <v>81</v>
      </c>
      <c r="G18" s="31">
        <v>84</v>
      </c>
      <c r="H18" s="30">
        <v>165</v>
      </c>
      <c r="I18" s="31">
        <v>87</v>
      </c>
      <c r="J18" s="31">
        <v>91</v>
      </c>
      <c r="K18" s="30">
        <v>178</v>
      </c>
      <c r="L18" s="31">
        <v>65</v>
      </c>
      <c r="M18" s="31">
        <v>53</v>
      </c>
      <c r="N18" s="30">
        <v>118</v>
      </c>
      <c r="O18" s="37">
        <f>H18+K18+N18</f>
        <v>461</v>
      </c>
      <c r="P18" s="15">
        <v>7</v>
      </c>
      <c r="Q18" s="15"/>
    </row>
    <row r="19" spans="1:50" ht="16" x14ac:dyDescent="0.2">
      <c r="A19" s="30"/>
      <c r="B19" s="29"/>
      <c r="C19" s="29"/>
      <c r="D19" s="31"/>
      <c r="E19" s="17"/>
      <c r="P19" s="61"/>
      <c r="Q19" s="61"/>
    </row>
    <row r="20" spans="1:50" s="35" customFormat="1" ht="16" x14ac:dyDescent="0.2">
      <c r="A20" s="36"/>
      <c r="B20" s="51"/>
      <c r="C20" s="43" t="s">
        <v>53</v>
      </c>
      <c r="D20" s="36" t="s">
        <v>54</v>
      </c>
      <c r="F20" s="36"/>
      <c r="G20" s="36"/>
      <c r="J20" s="36"/>
      <c r="K20" s="36"/>
      <c r="L20" s="36"/>
      <c r="M20" s="36"/>
      <c r="N20" s="36"/>
      <c r="O20" s="36"/>
      <c r="P20" s="53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</row>
    <row r="21" spans="1:50" s="35" customFormat="1" ht="16" x14ac:dyDescent="0.2">
      <c r="A21" s="36"/>
      <c r="B21" s="83"/>
      <c r="C21" s="63"/>
      <c r="D21" s="80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53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</row>
    <row r="22" spans="1:50" ht="16" x14ac:dyDescent="0.2">
      <c r="A22" s="72" t="s">
        <v>0</v>
      </c>
      <c r="B22" s="72" t="s">
        <v>22</v>
      </c>
      <c r="C22" s="72" t="s">
        <v>24</v>
      </c>
      <c r="D22" s="72" t="s">
        <v>1</v>
      </c>
      <c r="E22" s="72" t="s">
        <v>2</v>
      </c>
      <c r="F22" s="113" t="s">
        <v>33</v>
      </c>
      <c r="G22" s="114"/>
      <c r="H22" s="114"/>
      <c r="I22" s="113" t="s">
        <v>7</v>
      </c>
      <c r="J22" s="114"/>
      <c r="K22" s="114"/>
      <c r="L22" s="113" t="s">
        <v>8</v>
      </c>
      <c r="M22" s="114"/>
      <c r="N22" s="114"/>
      <c r="O22" s="72" t="s">
        <v>23</v>
      </c>
      <c r="P22" s="72" t="s">
        <v>29</v>
      </c>
      <c r="Q22" s="72" t="s">
        <v>14</v>
      </c>
    </row>
    <row r="23" spans="1:50" ht="16" x14ac:dyDescent="0.2">
      <c r="A23" s="32" t="s">
        <v>4</v>
      </c>
      <c r="B23" s="40" t="s">
        <v>177</v>
      </c>
      <c r="C23" s="40" t="s">
        <v>178</v>
      </c>
      <c r="D23" s="39">
        <v>1939</v>
      </c>
      <c r="E23" s="36" t="s">
        <v>127</v>
      </c>
      <c r="F23" s="39">
        <v>92</v>
      </c>
      <c r="G23" s="39">
        <v>93</v>
      </c>
      <c r="H23" s="37">
        <f>F23+G23</f>
        <v>185</v>
      </c>
      <c r="I23" s="39">
        <v>94</v>
      </c>
      <c r="J23" s="39">
        <v>96</v>
      </c>
      <c r="K23" s="37">
        <f>I23+J23</f>
        <v>190</v>
      </c>
      <c r="L23" s="39">
        <v>63</v>
      </c>
      <c r="M23" s="39">
        <v>67</v>
      </c>
      <c r="N23" s="37">
        <f>L23+M23</f>
        <v>130</v>
      </c>
      <c r="O23" s="37">
        <f>H23+K23+N23</f>
        <v>505</v>
      </c>
      <c r="P23" s="15">
        <v>14</v>
      </c>
      <c r="Q23" s="15" t="s">
        <v>6</v>
      </c>
    </row>
    <row r="24" spans="1:50" ht="16" x14ac:dyDescent="0.2">
      <c r="A24" s="32" t="s">
        <v>5</v>
      </c>
      <c r="B24" s="40" t="s">
        <v>134</v>
      </c>
      <c r="C24" s="40" t="s">
        <v>135</v>
      </c>
      <c r="D24" s="39">
        <v>1942</v>
      </c>
      <c r="E24" s="36" t="s">
        <v>127</v>
      </c>
      <c r="F24" s="39">
        <v>86</v>
      </c>
      <c r="G24" s="39">
        <v>80</v>
      </c>
      <c r="H24" s="37">
        <f>F24+G24</f>
        <v>166</v>
      </c>
      <c r="I24" s="39">
        <v>85</v>
      </c>
      <c r="J24" s="39">
        <v>89</v>
      </c>
      <c r="K24" s="37">
        <f>I24+J24</f>
        <v>174</v>
      </c>
      <c r="L24" s="39">
        <v>60</v>
      </c>
      <c r="M24" s="39">
        <v>67</v>
      </c>
      <c r="N24" s="37">
        <f>L24+M24</f>
        <v>127</v>
      </c>
      <c r="O24" s="37">
        <f>H24+K24+N24</f>
        <v>467</v>
      </c>
      <c r="P24" s="15">
        <v>4</v>
      </c>
      <c r="Q24" s="15"/>
    </row>
    <row r="25" spans="1:50" ht="16" x14ac:dyDescent="0.2">
      <c r="A25" s="32" t="s">
        <v>6</v>
      </c>
      <c r="B25" s="40" t="s">
        <v>179</v>
      </c>
      <c r="C25" s="40" t="s">
        <v>180</v>
      </c>
      <c r="D25" s="39">
        <v>1936</v>
      </c>
      <c r="E25" s="36" t="s">
        <v>127</v>
      </c>
      <c r="F25" s="39">
        <v>72</v>
      </c>
      <c r="G25" s="39">
        <v>71</v>
      </c>
      <c r="H25" s="37">
        <f>F25+G25</f>
        <v>143</v>
      </c>
      <c r="I25" s="39">
        <v>76</v>
      </c>
      <c r="J25" s="39">
        <v>66</v>
      </c>
      <c r="K25" s="37">
        <f>I25+J25</f>
        <v>142</v>
      </c>
      <c r="L25" s="39">
        <v>44</v>
      </c>
      <c r="M25" s="39">
        <v>59</v>
      </c>
      <c r="N25" s="37">
        <f>L25+M25</f>
        <v>103</v>
      </c>
      <c r="O25" s="37">
        <f>H25+K25+N25</f>
        <v>388</v>
      </c>
      <c r="P25" s="15">
        <v>2</v>
      </c>
      <c r="Q25" s="15"/>
    </row>
    <row r="26" spans="1:50" ht="16" x14ac:dyDescent="0.2">
      <c r="A26" s="111"/>
      <c r="B26" s="36"/>
      <c r="C26" s="36"/>
      <c r="D26" s="39"/>
      <c r="E26" s="36"/>
      <c r="F26" s="31"/>
      <c r="G26" s="31"/>
      <c r="H26" s="37"/>
      <c r="I26" s="31"/>
      <c r="J26" s="31"/>
      <c r="K26" s="37"/>
      <c r="L26" s="39"/>
      <c r="M26" s="39"/>
      <c r="N26" s="37"/>
      <c r="O26" s="37"/>
      <c r="P26" s="85"/>
      <c r="Q26" s="85"/>
    </row>
    <row r="27" spans="1:50" s="35" customFormat="1" ht="16" x14ac:dyDescent="0.2">
      <c r="A27" s="36"/>
      <c r="B27" s="51"/>
      <c r="C27" s="43" t="s">
        <v>56</v>
      </c>
      <c r="D27" s="36" t="s">
        <v>57</v>
      </c>
      <c r="F27" s="36"/>
      <c r="G27" s="36"/>
      <c r="J27" s="36"/>
      <c r="K27" s="36"/>
      <c r="L27" s="36"/>
      <c r="M27" s="36"/>
      <c r="N27" s="36"/>
      <c r="O27" s="36"/>
      <c r="P27" s="53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</row>
    <row r="28" spans="1:50" s="35" customFormat="1" ht="16" x14ac:dyDescent="0.2">
      <c r="A28" s="36"/>
      <c r="B28" s="83"/>
      <c r="C28" s="63"/>
      <c r="D28" s="80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53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</row>
    <row r="29" spans="1:50" ht="16" x14ac:dyDescent="0.2">
      <c r="A29" s="72" t="s">
        <v>0</v>
      </c>
      <c r="B29" s="72" t="s">
        <v>22</v>
      </c>
      <c r="C29" s="72" t="s">
        <v>24</v>
      </c>
      <c r="D29" s="72" t="s">
        <v>1</v>
      </c>
      <c r="E29" s="72" t="s">
        <v>2</v>
      </c>
      <c r="F29" s="113" t="s">
        <v>33</v>
      </c>
      <c r="G29" s="114"/>
      <c r="H29" s="114"/>
      <c r="I29" s="113" t="s">
        <v>7</v>
      </c>
      <c r="J29" s="114"/>
      <c r="K29" s="114"/>
      <c r="L29" s="113" t="s">
        <v>8</v>
      </c>
      <c r="M29" s="114"/>
      <c r="N29" s="114"/>
      <c r="O29" s="72" t="s">
        <v>23</v>
      </c>
      <c r="P29" s="72" t="s">
        <v>29</v>
      </c>
      <c r="Q29" s="72" t="s">
        <v>14</v>
      </c>
    </row>
    <row r="30" spans="1:50" ht="16" x14ac:dyDescent="0.2">
      <c r="A30" s="32" t="s">
        <v>4</v>
      </c>
      <c r="B30" s="29" t="s">
        <v>94</v>
      </c>
      <c r="C30" s="29" t="s">
        <v>95</v>
      </c>
      <c r="D30" s="31">
        <v>1953</v>
      </c>
      <c r="E30" s="36" t="s">
        <v>132</v>
      </c>
      <c r="F30" s="31">
        <v>88</v>
      </c>
      <c r="G30" s="31">
        <v>90</v>
      </c>
      <c r="H30" s="30">
        <v>178</v>
      </c>
      <c r="I30" s="31">
        <v>93</v>
      </c>
      <c r="J30" s="31">
        <v>94</v>
      </c>
      <c r="K30" s="30">
        <v>187</v>
      </c>
      <c r="L30" s="31">
        <v>88</v>
      </c>
      <c r="M30" s="31">
        <v>83</v>
      </c>
      <c r="N30" s="30">
        <v>171</v>
      </c>
      <c r="O30" s="37">
        <f>H30+K30+N30</f>
        <v>536</v>
      </c>
      <c r="P30" s="15">
        <v>11</v>
      </c>
      <c r="Q30" s="15" t="s">
        <v>5</v>
      </c>
    </row>
    <row r="31" spans="1:50" ht="16" x14ac:dyDescent="0.2">
      <c r="A31" s="30"/>
      <c r="B31" s="17"/>
      <c r="C31" s="17"/>
      <c r="D31" s="31"/>
      <c r="E31" s="17"/>
      <c r="P31" s="61"/>
      <c r="Q31" s="61"/>
    </row>
    <row r="32" spans="1:50" ht="16" x14ac:dyDescent="0.2">
      <c r="A32" s="31"/>
      <c r="B32" s="17"/>
      <c r="C32" s="17"/>
      <c r="D32" s="31"/>
      <c r="E32" s="17"/>
      <c r="P32" s="61"/>
      <c r="Q32" s="61"/>
    </row>
    <row r="33" spans="1:1" ht="16" x14ac:dyDescent="0.2">
      <c r="A33" s="31"/>
    </row>
  </sheetData>
  <mergeCells count="13">
    <mergeCell ref="F22:H22"/>
    <mergeCell ref="I22:K22"/>
    <mergeCell ref="L22:N22"/>
    <mergeCell ref="F29:H29"/>
    <mergeCell ref="I29:K29"/>
    <mergeCell ref="L29:N29"/>
    <mergeCell ref="A1:N1"/>
    <mergeCell ref="F9:H9"/>
    <mergeCell ref="I9:K9"/>
    <mergeCell ref="L9:N9"/>
    <mergeCell ref="F16:H16"/>
    <mergeCell ref="I16:K16"/>
    <mergeCell ref="L16:N16"/>
  </mergeCells>
  <phoneticPr fontId="0" type="noConversion"/>
  <pageMargins left="0.55118110236220474" right="0.15748031496062992" top="0.98425196850393704" bottom="0.19685039370078741" header="0" footer="0"/>
  <pageSetup paperSize="9" scale="98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9"/>
  <sheetViews>
    <sheetView workbookViewId="0">
      <selection activeCell="I16" sqref="I16"/>
    </sheetView>
  </sheetViews>
  <sheetFormatPr baseColWidth="10" defaultColWidth="10.83203125" defaultRowHeight="13" x14ac:dyDescent="0.15"/>
  <cols>
    <col min="1" max="1" width="5.6640625" customWidth="1"/>
    <col min="2" max="2" width="17.6640625" customWidth="1"/>
    <col min="3" max="3" width="16.6640625" customWidth="1"/>
    <col min="4" max="4" width="21" customWidth="1"/>
    <col min="5" max="6" width="9.33203125" customWidth="1"/>
  </cols>
  <sheetData>
    <row r="1" spans="1:38" ht="20" x14ac:dyDescent="0.2">
      <c r="A1" s="126" t="s">
        <v>30</v>
      </c>
      <c r="B1" s="126"/>
      <c r="C1" s="126"/>
      <c r="D1" s="126"/>
      <c r="E1" s="126"/>
      <c r="F1" s="126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16" x14ac:dyDescent="0.2">
      <c r="A2" s="91"/>
      <c r="B2" s="91"/>
      <c r="C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16" x14ac:dyDescent="0.2">
      <c r="A3" s="36" t="s">
        <v>35</v>
      </c>
      <c r="B3" s="36"/>
      <c r="C3" s="90"/>
      <c r="E3" s="90" t="s">
        <v>67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</row>
    <row r="4" spans="1:38" ht="16" x14ac:dyDescent="0.2">
      <c r="A4" s="36"/>
      <c r="B4" s="36"/>
      <c r="C4" s="90"/>
      <c r="D4" s="90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</row>
    <row r="5" spans="1:38" ht="18" x14ac:dyDescent="0.2">
      <c r="A5" s="77" t="s">
        <v>81</v>
      </c>
      <c r="B5" s="36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</row>
    <row r="6" spans="1:38" ht="16" x14ac:dyDescent="0.2">
      <c r="A6" s="91"/>
      <c r="B6" s="29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</row>
    <row r="7" spans="1:38" ht="16" x14ac:dyDescent="0.2">
      <c r="A7" s="87" t="s">
        <v>0</v>
      </c>
      <c r="B7" s="87" t="s">
        <v>82</v>
      </c>
      <c r="C7" s="87" t="s">
        <v>22</v>
      </c>
      <c r="D7" s="87" t="s">
        <v>24</v>
      </c>
      <c r="E7" s="87" t="s">
        <v>83</v>
      </c>
      <c r="F7" s="87" t="s">
        <v>13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</row>
    <row r="8" spans="1:38" ht="16" x14ac:dyDescent="0.2">
      <c r="A8" s="30" t="s">
        <v>4</v>
      </c>
      <c r="B8" s="29" t="s">
        <v>128</v>
      </c>
      <c r="C8" s="36" t="s">
        <v>98</v>
      </c>
      <c r="D8" s="36" t="s">
        <v>99</v>
      </c>
      <c r="E8" s="92">
        <v>304.89999999999998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</row>
    <row r="9" spans="1:38" ht="16" x14ac:dyDescent="0.2">
      <c r="A9" s="91"/>
      <c r="B9" s="29"/>
      <c r="C9" s="36" t="s">
        <v>96</v>
      </c>
      <c r="D9" s="36" t="s">
        <v>97</v>
      </c>
      <c r="E9" s="92">
        <v>301.3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38" ht="16" x14ac:dyDescent="0.2">
      <c r="A10" s="91"/>
      <c r="B10" s="29"/>
      <c r="C10" s="36" t="s">
        <v>112</v>
      </c>
      <c r="D10" s="36" t="s">
        <v>113</v>
      </c>
      <c r="E10" s="92">
        <v>275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</row>
    <row r="11" spans="1:38" ht="16" x14ac:dyDescent="0.2">
      <c r="A11" s="91"/>
      <c r="B11" s="29"/>
      <c r="C11" s="17" t="s">
        <v>154</v>
      </c>
      <c r="D11" s="17" t="s">
        <v>99</v>
      </c>
      <c r="E11" s="92">
        <v>263</v>
      </c>
      <c r="F11" s="92">
        <f>SUM(E8:E11)</f>
        <v>1144.2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</row>
    <row r="12" spans="1:38" ht="16" x14ac:dyDescent="0.2">
      <c r="A12" s="91"/>
      <c r="B12" s="29"/>
      <c r="C12" s="17"/>
      <c r="D12" s="17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</row>
    <row r="13" spans="1:38" ht="16" x14ac:dyDescent="0.2">
      <c r="A13" s="30" t="s">
        <v>5</v>
      </c>
      <c r="B13" s="29" t="s">
        <v>167</v>
      </c>
      <c r="C13" s="36" t="s">
        <v>100</v>
      </c>
      <c r="D13" s="36" t="s">
        <v>101</v>
      </c>
      <c r="E13" s="92">
        <v>306.8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</row>
    <row r="14" spans="1:38" ht="16" x14ac:dyDescent="0.2">
      <c r="A14" s="91"/>
      <c r="B14" s="29"/>
      <c r="C14" s="36" t="s">
        <v>122</v>
      </c>
      <c r="D14" s="36" t="s">
        <v>123</v>
      </c>
      <c r="E14" s="92">
        <v>288.2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</row>
    <row r="15" spans="1:38" ht="16" x14ac:dyDescent="0.2">
      <c r="A15" s="91"/>
      <c r="B15" s="29"/>
      <c r="C15" s="36" t="s">
        <v>138</v>
      </c>
      <c r="D15" s="36" t="s">
        <v>139</v>
      </c>
      <c r="E15" s="92">
        <v>277</v>
      </c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</row>
    <row r="16" spans="1:38" ht="16" x14ac:dyDescent="0.2">
      <c r="A16" s="91"/>
      <c r="B16" s="29"/>
      <c r="C16" s="17" t="s">
        <v>116</v>
      </c>
      <c r="D16" s="17" t="s">
        <v>150</v>
      </c>
      <c r="E16" s="92">
        <v>262</v>
      </c>
      <c r="F16" s="106">
        <f>SUM(E13:E16)</f>
        <v>1134</v>
      </c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</row>
    <row r="17" spans="1:38" ht="16" x14ac:dyDescent="0.2">
      <c r="A17" s="91"/>
      <c r="B17" s="29"/>
      <c r="C17" s="17"/>
      <c r="D17" s="17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</row>
    <row r="18" spans="1:38" ht="16" x14ac:dyDescent="0.2">
      <c r="A18" s="30" t="s">
        <v>6</v>
      </c>
      <c r="B18" s="29" t="s">
        <v>208</v>
      </c>
      <c r="C18" s="103" t="s">
        <v>151</v>
      </c>
      <c r="D18" s="103" t="s">
        <v>152</v>
      </c>
      <c r="E18" s="92">
        <v>302.8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</row>
    <row r="19" spans="1:38" ht="16" x14ac:dyDescent="0.2">
      <c r="A19" s="91"/>
      <c r="B19" s="91"/>
      <c r="C19" s="50" t="s">
        <v>120</v>
      </c>
      <c r="D19" s="50" t="s">
        <v>121</v>
      </c>
      <c r="E19" s="92">
        <v>295.7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</row>
    <row r="20" spans="1:38" ht="16" x14ac:dyDescent="0.2">
      <c r="A20" s="91"/>
      <c r="B20" s="91"/>
      <c r="C20" s="17" t="s">
        <v>112</v>
      </c>
      <c r="D20" s="17" t="s">
        <v>153</v>
      </c>
      <c r="E20" s="92">
        <v>271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</row>
    <row r="21" spans="1:38" ht="16" x14ac:dyDescent="0.2">
      <c r="A21" s="91"/>
      <c r="B21" s="91"/>
      <c r="C21" s="17" t="s">
        <v>110</v>
      </c>
      <c r="D21" s="17" t="s">
        <v>111</v>
      </c>
      <c r="E21" s="92">
        <v>263</v>
      </c>
      <c r="F21" s="92">
        <f>SUM(E18:E21)</f>
        <v>1132.5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</row>
    <row r="22" spans="1:38" ht="16" x14ac:dyDescent="0.2">
      <c r="A22" s="91"/>
      <c r="B22" s="91"/>
      <c r="C22" s="17"/>
      <c r="D22" s="17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</row>
    <row r="23" spans="1:38" ht="16" x14ac:dyDescent="0.2">
      <c r="A23" s="93">
        <v>4</v>
      </c>
      <c r="B23" s="17" t="s">
        <v>133</v>
      </c>
      <c r="C23" s="36" t="s">
        <v>94</v>
      </c>
      <c r="D23" s="36" t="s">
        <v>95</v>
      </c>
      <c r="E23" s="92">
        <v>308.8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</row>
    <row r="24" spans="1:38" ht="16" x14ac:dyDescent="0.2">
      <c r="A24" s="91"/>
      <c r="B24" s="91"/>
      <c r="C24" s="36" t="s">
        <v>130</v>
      </c>
      <c r="D24" s="36" t="s">
        <v>131</v>
      </c>
      <c r="E24" s="92">
        <v>287.89999999999998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</row>
    <row r="25" spans="1:38" ht="16" x14ac:dyDescent="0.2">
      <c r="A25" s="91"/>
      <c r="B25" s="91"/>
      <c r="C25" s="36" t="s">
        <v>118</v>
      </c>
      <c r="D25" s="36" t="s">
        <v>119</v>
      </c>
      <c r="E25" s="92">
        <v>272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</row>
    <row r="26" spans="1:38" ht="16" x14ac:dyDescent="0.2">
      <c r="A26" s="91"/>
      <c r="B26" s="91"/>
      <c r="C26" s="36" t="s">
        <v>145</v>
      </c>
      <c r="D26" s="36" t="s">
        <v>146</v>
      </c>
      <c r="E26" s="92">
        <v>260</v>
      </c>
      <c r="F26" s="92">
        <f>SUM(E23:E26)</f>
        <v>1128.7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</row>
    <row r="27" spans="1:38" ht="16" x14ac:dyDescent="0.2">
      <c r="A27" s="91"/>
      <c r="B27" s="91"/>
      <c r="C27" s="17"/>
      <c r="D27" s="17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</row>
    <row r="28" spans="1:38" ht="16" x14ac:dyDescent="0.2">
      <c r="A28" s="93">
        <v>5</v>
      </c>
      <c r="B28" s="17" t="s">
        <v>168</v>
      </c>
      <c r="C28" s="36" t="s">
        <v>156</v>
      </c>
      <c r="D28" s="36" t="s">
        <v>161</v>
      </c>
      <c r="E28" s="92">
        <v>294.89999999999998</v>
      </c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</row>
    <row r="29" spans="1:38" ht="16" x14ac:dyDescent="0.2">
      <c r="A29" s="91"/>
      <c r="B29" s="91"/>
      <c r="C29" s="36" t="s">
        <v>155</v>
      </c>
      <c r="D29" s="36" t="s">
        <v>160</v>
      </c>
      <c r="E29" s="92">
        <v>292.2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</row>
    <row r="30" spans="1:38" ht="16" x14ac:dyDescent="0.2">
      <c r="A30" s="91"/>
      <c r="B30" s="91"/>
      <c r="C30" s="36" t="s">
        <v>158</v>
      </c>
      <c r="D30" s="36" t="s">
        <v>163</v>
      </c>
      <c r="E30" s="92">
        <v>267</v>
      </c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</row>
    <row r="31" spans="1:38" ht="16" x14ac:dyDescent="0.2">
      <c r="A31" s="91"/>
      <c r="B31" s="91"/>
      <c r="C31" s="36" t="s">
        <v>157</v>
      </c>
      <c r="D31" s="36" t="s">
        <v>162</v>
      </c>
      <c r="E31" s="92">
        <v>261</v>
      </c>
      <c r="F31" s="92">
        <f>SUM(E28:E31)</f>
        <v>1115.0999999999999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</row>
    <row r="32" spans="1:38" ht="16" x14ac:dyDescent="0.2">
      <c r="A32" s="91"/>
      <c r="B32" s="91"/>
      <c r="C32" s="36"/>
      <c r="D32" s="36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</row>
    <row r="33" spans="1:38" ht="16" x14ac:dyDescent="0.2">
      <c r="A33" s="93">
        <v>6</v>
      </c>
      <c r="B33" s="17" t="s">
        <v>169</v>
      </c>
      <c r="C33" s="36" t="s">
        <v>100</v>
      </c>
      <c r="D33" s="36" t="s">
        <v>164</v>
      </c>
      <c r="E33" s="92">
        <v>282.7</v>
      </c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</row>
    <row r="34" spans="1:38" ht="16" x14ac:dyDescent="0.2">
      <c r="A34" s="91"/>
      <c r="B34" s="91"/>
      <c r="C34" s="36" t="s">
        <v>181</v>
      </c>
      <c r="D34" s="36" t="s">
        <v>165</v>
      </c>
      <c r="E34" s="92">
        <v>273.39999999999998</v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</row>
    <row r="35" spans="1:38" ht="16" x14ac:dyDescent="0.2">
      <c r="A35" s="91"/>
      <c r="B35" s="91"/>
      <c r="C35" s="36" t="s">
        <v>142</v>
      </c>
      <c r="D35" s="36" t="s">
        <v>143</v>
      </c>
      <c r="E35" s="92">
        <v>256</v>
      </c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</row>
    <row r="36" spans="1:38" ht="16" x14ac:dyDescent="0.2">
      <c r="A36" s="91"/>
      <c r="B36" s="91"/>
      <c r="C36" s="36" t="s">
        <v>159</v>
      </c>
      <c r="D36" s="36" t="s">
        <v>166</v>
      </c>
      <c r="E36" s="92">
        <v>238</v>
      </c>
      <c r="F36" s="92">
        <f>SUM(E33:E36)</f>
        <v>1050.0999999999999</v>
      </c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</row>
    <row r="37" spans="1:38" ht="16" x14ac:dyDescent="0.2">
      <c r="A37" s="91"/>
      <c r="B37" s="91"/>
      <c r="C37" s="36"/>
      <c r="D37" s="36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</row>
    <row r="38" spans="1:38" ht="16" x14ac:dyDescent="0.2">
      <c r="A38" s="93"/>
      <c r="B38" s="91"/>
      <c r="C38" s="17"/>
      <c r="D38" s="17"/>
      <c r="E38" s="92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</row>
    <row r="39" spans="1:38" ht="16" x14ac:dyDescent="0.2">
      <c r="A39" s="91"/>
      <c r="B39" s="91"/>
      <c r="C39" s="17"/>
      <c r="D39" s="17"/>
      <c r="E39" s="92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</row>
    <row r="40" spans="1:38" ht="16" x14ac:dyDescent="0.2">
      <c r="A40" s="91"/>
      <c r="B40" s="91"/>
      <c r="C40" s="17"/>
      <c r="D40" s="17"/>
      <c r="E40" s="92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</row>
    <row r="41" spans="1:38" ht="16" x14ac:dyDescent="0.2">
      <c r="A41" s="91"/>
      <c r="B41" s="91"/>
      <c r="C41" s="17"/>
      <c r="D41" s="17"/>
      <c r="E41" s="92"/>
      <c r="F41" s="92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</row>
    <row r="42" spans="1:38" ht="16" x14ac:dyDescent="0.2">
      <c r="A42" s="91"/>
      <c r="B42" s="91"/>
      <c r="C42" s="17"/>
      <c r="D42" s="17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</row>
    <row r="43" spans="1:38" ht="16" x14ac:dyDescent="0.2">
      <c r="A43" s="91"/>
      <c r="B43" s="91"/>
      <c r="C43" s="17"/>
      <c r="D43" s="17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</row>
    <row r="44" spans="1:38" ht="16" x14ac:dyDescent="0.2">
      <c r="A44" s="91"/>
      <c r="B44" s="91"/>
      <c r="C44" s="17"/>
      <c r="D44" s="17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</row>
    <row r="45" spans="1:38" ht="16" x14ac:dyDescent="0.2">
      <c r="A45" s="91"/>
      <c r="B45" s="91"/>
      <c r="C45" s="17"/>
      <c r="D45" s="17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</row>
    <row r="46" spans="1:38" ht="16" x14ac:dyDescent="0.2">
      <c r="A46" s="91"/>
      <c r="B46" s="91"/>
      <c r="C46" s="17"/>
      <c r="D46" s="17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</row>
    <row r="47" spans="1:38" ht="16" x14ac:dyDescent="0.2">
      <c r="A47" s="91"/>
      <c r="B47" s="91"/>
      <c r="C47" s="17"/>
      <c r="D47" s="17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</row>
    <row r="48" spans="1:38" ht="16" x14ac:dyDescent="0.2">
      <c r="A48" s="91"/>
      <c r="B48" s="91"/>
      <c r="C48" s="17"/>
      <c r="D48" s="17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</row>
    <row r="49" spans="1:38" ht="16" x14ac:dyDescent="0.2">
      <c r="A49" s="91"/>
      <c r="B49" s="91"/>
      <c r="C49" s="17"/>
      <c r="D49" s="17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</row>
    <row r="50" spans="1:38" ht="16" x14ac:dyDescent="0.2">
      <c r="A50" s="91"/>
      <c r="B50" s="91"/>
      <c r="C50" s="17"/>
      <c r="D50" s="17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</row>
    <row r="51" spans="1:38" ht="16" x14ac:dyDescent="0.2">
      <c r="A51" s="91"/>
      <c r="B51" s="91"/>
      <c r="C51" s="17"/>
      <c r="D51" s="17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</row>
    <row r="52" spans="1:38" ht="16" x14ac:dyDescent="0.2">
      <c r="A52" s="91"/>
      <c r="B52" s="91"/>
      <c r="C52" s="17"/>
      <c r="D52" s="17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</row>
    <row r="53" spans="1:38" ht="16" x14ac:dyDescent="0.2">
      <c r="A53" s="91"/>
      <c r="B53" s="91"/>
      <c r="C53" s="17"/>
      <c r="D53" s="17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</row>
    <row r="54" spans="1:38" ht="16" x14ac:dyDescent="0.2">
      <c r="A54" s="91"/>
      <c r="B54" s="91"/>
      <c r="C54" s="17"/>
      <c r="D54" s="17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</row>
    <row r="55" spans="1:38" ht="16" x14ac:dyDescent="0.2">
      <c r="A55" s="91"/>
      <c r="B55" s="91"/>
      <c r="C55" s="17"/>
      <c r="D55" s="17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</row>
    <row r="56" spans="1:38" ht="16" x14ac:dyDescent="0.2">
      <c r="A56" s="91"/>
      <c r="B56" s="91"/>
      <c r="C56" s="17"/>
      <c r="D56" s="17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</row>
    <row r="57" spans="1:38" ht="16" x14ac:dyDescent="0.2">
      <c r="A57" s="91"/>
      <c r="B57" s="91"/>
      <c r="C57" s="17"/>
      <c r="D57" s="17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</row>
    <row r="58" spans="1:38" ht="16" x14ac:dyDescent="0.2">
      <c r="A58" s="91"/>
      <c r="B58" s="91"/>
      <c r="C58" s="17"/>
      <c r="D58" s="17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</row>
    <row r="59" spans="1:38" ht="16" x14ac:dyDescent="0.2">
      <c r="A59" s="91"/>
      <c r="B59" s="91"/>
      <c r="C59" s="17"/>
      <c r="D59" s="17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</row>
    <row r="60" spans="1:38" ht="16" x14ac:dyDescent="0.2">
      <c r="A60" s="91"/>
      <c r="B60" s="91"/>
      <c r="C60" s="17"/>
      <c r="D60" s="17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</row>
    <row r="61" spans="1:38" ht="16" x14ac:dyDescent="0.2">
      <c r="A61" s="91"/>
      <c r="B61" s="91"/>
      <c r="C61" s="17"/>
      <c r="D61" s="17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</row>
    <row r="62" spans="1:38" ht="16" x14ac:dyDescent="0.2">
      <c r="A62" s="91"/>
      <c r="B62" s="91"/>
      <c r="C62" s="17"/>
      <c r="D62" s="17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</row>
    <row r="63" spans="1:38" ht="16" x14ac:dyDescent="0.2">
      <c r="A63" s="91"/>
      <c r="B63" s="91"/>
      <c r="C63" s="17"/>
      <c r="D63" s="17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</row>
    <row r="64" spans="1:38" ht="16" x14ac:dyDescent="0.2">
      <c r="A64" s="91"/>
      <c r="B64" s="91"/>
      <c r="C64" s="17"/>
      <c r="D64" s="17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</row>
    <row r="65" spans="1:38" ht="16" x14ac:dyDescent="0.2">
      <c r="A65" s="91"/>
      <c r="B65" s="91"/>
      <c r="C65" s="17"/>
      <c r="D65" s="17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</row>
    <row r="66" spans="1:38" ht="16" x14ac:dyDescent="0.2">
      <c r="A66" s="91"/>
      <c r="B66" s="91"/>
      <c r="C66" s="17"/>
      <c r="D66" s="17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</row>
    <row r="67" spans="1:38" ht="16" x14ac:dyDescent="0.2">
      <c r="A67" s="91"/>
      <c r="B67" s="91"/>
      <c r="C67" s="17"/>
      <c r="D67" s="17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</row>
    <row r="68" spans="1:38" ht="16" x14ac:dyDescent="0.2">
      <c r="A68" s="91"/>
      <c r="B68" s="91"/>
      <c r="C68" s="17"/>
      <c r="D68" s="17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</row>
    <row r="69" spans="1:38" ht="16" x14ac:dyDescent="0.2">
      <c r="A69" s="91"/>
      <c r="B69" s="91"/>
      <c r="C69" s="17"/>
      <c r="D69" s="17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</row>
    <row r="70" spans="1:38" ht="16" x14ac:dyDescent="0.2">
      <c r="A70" s="91"/>
      <c r="B70" s="91"/>
      <c r="C70" s="17"/>
      <c r="D70" s="17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</row>
    <row r="71" spans="1:38" ht="16" x14ac:dyDescent="0.2">
      <c r="A71" s="91"/>
      <c r="B71" s="91"/>
      <c r="C71" s="17"/>
      <c r="D71" s="17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</row>
    <row r="72" spans="1:38" ht="16" x14ac:dyDescent="0.2">
      <c r="A72" s="91"/>
      <c r="B72" s="91"/>
      <c r="C72" s="17"/>
      <c r="D72" s="17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</row>
    <row r="73" spans="1:38" ht="16" x14ac:dyDescent="0.2">
      <c r="A73" s="91"/>
      <c r="B73" s="91"/>
      <c r="C73" s="17"/>
      <c r="D73" s="17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</row>
    <row r="74" spans="1:38" ht="16" x14ac:dyDescent="0.2">
      <c r="A74" s="91"/>
      <c r="B74" s="91"/>
      <c r="C74" s="17"/>
      <c r="D74" s="17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</row>
    <row r="75" spans="1:38" ht="16" x14ac:dyDescent="0.2">
      <c r="A75" s="91"/>
      <c r="B75" s="91"/>
      <c r="C75" s="17"/>
      <c r="D75" s="17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</row>
    <row r="76" spans="1:38" ht="16" x14ac:dyDescent="0.2">
      <c r="A76" s="91"/>
      <c r="B76" s="91"/>
      <c r="C76" s="17"/>
      <c r="D76" s="17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</row>
    <row r="77" spans="1:38" ht="16" x14ac:dyDescent="0.2">
      <c r="A77" s="91"/>
      <c r="B77" s="91"/>
      <c r="C77" s="17"/>
      <c r="D77" s="17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</row>
    <row r="78" spans="1:38" ht="16" x14ac:dyDescent="0.2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</row>
    <row r="79" spans="1:38" ht="16" x14ac:dyDescent="0.2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</row>
    <row r="80" spans="1:38" ht="16" x14ac:dyDescent="0.2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</row>
    <row r="81" spans="1:38" ht="16" x14ac:dyDescent="0.2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</row>
    <row r="82" spans="1:38" ht="16" x14ac:dyDescent="0.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</row>
    <row r="83" spans="1:38" ht="16" x14ac:dyDescent="0.2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</row>
    <row r="84" spans="1:38" ht="16" x14ac:dyDescent="0.2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</row>
    <row r="85" spans="1:38" ht="16" x14ac:dyDescent="0.2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</row>
    <row r="86" spans="1:38" ht="16" x14ac:dyDescent="0.2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</row>
    <row r="87" spans="1:38" ht="16" x14ac:dyDescent="0.2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</row>
    <row r="88" spans="1:38" ht="16" x14ac:dyDescent="0.2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</row>
    <row r="89" spans="1:38" ht="16" x14ac:dyDescent="0.2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</row>
    <row r="90" spans="1:38" ht="16" x14ac:dyDescent="0.2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</row>
    <row r="91" spans="1:38" ht="16" x14ac:dyDescent="0.2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</row>
    <row r="92" spans="1:38" ht="16" x14ac:dyDescent="0.2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</row>
    <row r="93" spans="1:38" ht="16" x14ac:dyDescent="0.2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</row>
    <row r="94" spans="1:38" ht="16" x14ac:dyDescent="0.2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</row>
    <row r="95" spans="1:38" ht="16" x14ac:dyDescent="0.2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</row>
    <row r="96" spans="1:38" ht="16" x14ac:dyDescent="0.2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</row>
    <row r="97" spans="1:38" ht="16" x14ac:dyDescent="0.2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</row>
    <row r="98" spans="1:38" ht="16" x14ac:dyDescent="0.2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</row>
    <row r="99" spans="1:38" ht="16" x14ac:dyDescent="0.2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</row>
    <row r="100" spans="1:38" ht="16" x14ac:dyDescent="0.2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</row>
    <row r="101" spans="1:38" ht="16" x14ac:dyDescent="0.2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</row>
    <row r="102" spans="1:38" ht="16" x14ac:dyDescent="0.2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</row>
    <row r="103" spans="1:38" ht="16" x14ac:dyDescent="0.2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</row>
    <row r="104" spans="1:38" ht="16" x14ac:dyDescent="0.2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</row>
    <row r="105" spans="1:38" ht="16" x14ac:dyDescent="0.2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</row>
    <row r="106" spans="1:38" ht="16" x14ac:dyDescent="0.2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</row>
    <row r="107" spans="1:38" ht="16" x14ac:dyDescent="0.2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</row>
    <row r="108" spans="1:38" ht="16" x14ac:dyDescent="0.2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</row>
    <row r="109" spans="1:38" ht="16" x14ac:dyDescent="0.2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</row>
  </sheetData>
  <mergeCells count="1">
    <mergeCell ref="A1:F1"/>
  </mergeCell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I11" sqref="I11"/>
    </sheetView>
  </sheetViews>
  <sheetFormatPr baseColWidth="10" defaultColWidth="8.83203125" defaultRowHeight="13" x14ac:dyDescent="0.15"/>
  <cols>
    <col min="2" max="2" width="13.83203125" customWidth="1"/>
    <col min="5" max="5" width="10.1640625" bestFit="1" customWidth="1"/>
  </cols>
  <sheetData>
    <row r="1" spans="1:11" ht="20" x14ac:dyDescent="0.2">
      <c r="A1" s="127" t="s">
        <v>12</v>
      </c>
      <c r="B1" s="127"/>
      <c r="C1" s="127"/>
      <c r="D1" s="127"/>
      <c r="E1" s="127"/>
      <c r="F1" s="11"/>
      <c r="G1" s="11"/>
      <c r="H1" s="11"/>
      <c r="I1" s="11"/>
      <c r="J1" s="11"/>
      <c r="K1" s="11"/>
    </row>
    <row r="2" spans="1:11" ht="20" x14ac:dyDescent="0.2">
      <c r="A2" s="69"/>
      <c r="B2" s="69"/>
      <c r="C2" s="69"/>
      <c r="D2" s="69"/>
      <c r="E2" s="69"/>
      <c r="F2" s="11"/>
      <c r="G2" s="11"/>
      <c r="H2" s="11"/>
      <c r="I2" s="11"/>
      <c r="J2" s="11"/>
      <c r="K2" s="11"/>
    </row>
    <row r="3" spans="1:11" ht="16" x14ac:dyDescent="0.2">
      <c r="A3" s="17" t="s">
        <v>35</v>
      </c>
      <c r="E3" s="21" t="s">
        <v>58</v>
      </c>
    </row>
    <row r="4" spans="1:11" ht="16" x14ac:dyDescent="0.2">
      <c r="A4" s="17"/>
      <c r="E4" s="21"/>
    </row>
    <row r="5" spans="1:11" ht="16" x14ac:dyDescent="0.2">
      <c r="A5" s="16" t="s">
        <v>15</v>
      </c>
      <c r="B5" s="16"/>
      <c r="C5" s="26" t="s">
        <v>215</v>
      </c>
      <c r="D5" s="16"/>
    </row>
    <row r="6" spans="1:11" ht="16" x14ac:dyDescent="0.2">
      <c r="A6" s="16"/>
      <c r="B6" s="16"/>
      <c r="C6" s="26"/>
      <c r="D6" s="16"/>
    </row>
    <row r="7" spans="1:11" ht="16" x14ac:dyDescent="0.2">
      <c r="A7" s="16" t="s">
        <v>16</v>
      </c>
      <c r="B7" s="16"/>
      <c r="C7" s="26" t="s">
        <v>215</v>
      </c>
      <c r="D7" s="16"/>
    </row>
    <row r="8" spans="1:11" ht="16" x14ac:dyDescent="0.2">
      <c r="A8" s="26" t="s">
        <v>16</v>
      </c>
      <c r="B8" s="16"/>
      <c r="C8" s="26" t="s">
        <v>217</v>
      </c>
      <c r="D8" s="16"/>
    </row>
    <row r="9" spans="1:11" ht="16" x14ac:dyDescent="0.2">
      <c r="A9" s="16"/>
      <c r="B9" s="16"/>
      <c r="C9" s="26"/>
      <c r="D9" s="16"/>
    </row>
    <row r="10" spans="1:11" ht="16" x14ac:dyDescent="0.2">
      <c r="A10" s="16" t="s">
        <v>18</v>
      </c>
      <c r="B10" s="16"/>
      <c r="C10" s="26" t="s">
        <v>218</v>
      </c>
      <c r="D10" s="16"/>
    </row>
    <row r="11" spans="1:11" ht="16" x14ac:dyDescent="0.2">
      <c r="A11" s="26" t="s">
        <v>18</v>
      </c>
      <c r="B11" s="16" t="s">
        <v>19</v>
      </c>
      <c r="C11" s="26" t="s">
        <v>214</v>
      </c>
      <c r="D11" s="16"/>
    </row>
    <row r="12" spans="1:11" ht="16" x14ac:dyDescent="0.2">
      <c r="A12" s="16"/>
      <c r="B12" s="16"/>
      <c r="C12" s="26"/>
      <c r="D12" s="16"/>
    </row>
    <row r="13" spans="1:11" ht="16" x14ac:dyDescent="0.2">
      <c r="A13" s="16" t="s">
        <v>20</v>
      </c>
      <c r="B13" s="16"/>
      <c r="C13" s="26"/>
      <c r="D13" s="16"/>
      <c r="E13" s="16"/>
      <c r="F13" s="16"/>
      <c r="G13" s="16"/>
      <c r="H13" s="16"/>
    </row>
    <row r="14" spans="1:11" ht="16" x14ac:dyDescent="0.2">
      <c r="A14" s="16"/>
      <c r="B14" s="16" t="s">
        <v>17</v>
      </c>
      <c r="C14" s="26" t="s">
        <v>219</v>
      </c>
      <c r="D14" s="16"/>
    </row>
    <row r="15" spans="1:11" ht="16" x14ac:dyDescent="0.2">
      <c r="A15" s="16"/>
      <c r="B15" s="16"/>
      <c r="C15" s="16"/>
      <c r="D15" s="16"/>
    </row>
    <row r="16" spans="1:11" ht="16" x14ac:dyDescent="0.2">
      <c r="A16" s="16" t="s">
        <v>21</v>
      </c>
      <c r="B16" s="16"/>
      <c r="C16" s="26" t="s">
        <v>213</v>
      </c>
      <c r="D16" s="16"/>
    </row>
    <row r="17" spans="1:6" ht="16" x14ac:dyDescent="0.2">
      <c r="A17" s="16"/>
      <c r="B17" s="16"/>
      <c r="C17" s="26"/>
      <c r="D17" s="16"/>
    </row>
    <row r="20" spans="1:6" ht="16" x14ac:dyDescent="0.2">
      <c r="F20" s="16"/>
    </row>
  </sheetData>
  <mergeCells count="1">
    <mergeCell ref="A1:E1"/>
  </mergeCells>
  <phoneticPr fontId="16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0"/>
  <sheetViews>
    <sheetView topLeftCell="A16" workbookViewId="0">
      <selection activeCell="H39" sqref="H39"/>
    </sheetView>
  </sheetViews>
  <sheetFormatPr baseColWidth="10" defaultColWidth="8.83203125" defaultRowHeight="13" x14ac:dyDescent="0.15"/>
  <cols>
    <col min="1" max="1" width="6" customWidth="1"/>
    <col min="2" max="2" width="7.83203125" customWidth="1"/>
    <col min="3" max="3" width="14.5" customWidth="1"/>
    <col min="4" max="4" width="5.6640625" customWidth="1"/>
    <col min="5" max="5" width="6.5" customWidth="1"/>
    <col min="6" max="8" width="4" customWidth="1"/>
    <col min="9" max="9" width="4.6640625" customWidth="1"/>
    <col min="10" max="10" width="4" customWidth="1"/>
    <col min="11" max="11" width="4.33203125" customWidth="1"/>
    <col min="12" max="12" width="4" customWidth="1"/>
    <col min="13" max="13" width="4.5" customWidth="1"/>
    <col min="14" max="15" width="5" customWidth="1"/>
    <col min="16" max="16" width="6.1640625" customWidth="1"/>
  </cols>
  <sheetData>
    <row r="1" spans="1:16" ht="20" x14ac:dyDescent="0.2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89"/>
    </row>
    <row r="2" spans="1:16" ht="20" x14ac:dyDescent="0.2">
      <c r="A2" s="112" t="s">
        <v>60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89"/>
    </row>
    <row r="3" spans="1:16" ht="20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6" ht="15.5" customHeight="1" x14ac:dyDescent="0.2">
      <c r="A4" s="36" t="s">
        <v>76</v>
      </c>
      <c r="B4" s="68"/>
      <c r="C4" s="68"/>
      <c r="D4" s="68"/>
      <c r="E4" s="68"/>
      <c r="F4" s="68"/>
      <c r="G4" s="68"/>
      <c r="H4" s="68"/>
      <c r="I4" s="68"/>
      <c r="J4" s="68"/>
      <c r="L4" s="90"/>
      <c r="M4" s="115" t="s">
        <v>61</v>
      </c>
      <c r="N4" s="115"/>
      <c r="O4" s="115"/>
      <c r="P4" s="90"/>
    </row>
    <row r="5" spans="1:16" ht="16" x14ac:dyDescent="0.2">
      <c r="A5" s="36" t="s">
        <v>35</v>
      </c>
      <c r="B5" s="36"/>
      <c r="C5" s="36"/>
      <c r="D5" s="36"/>
      <c r="E5" s="36"/>
      <c r="F5" s="36"/>
      <c r="G5" s="36"/>
      <c r="J5" s="36"/>
      <c r="K5" s="90"/>
      <c r="L5" s="90"/>
      <c r="M5" s="115"/>
      <c r="N5" s="115"/>
      <c r="O5" s="115"/>
      <c r="P5" s="90"/>
    </row>
    <row r="6" spans="1:16" ht="16" x14ac:dyDescent="0.2">
      <c r="A6" s="36"/>
      <c r="B6" s="36"/>
      <c r="C6" s="36"/>
      <c r="D6" s="36"/>
      <c r="E6" s="36"/>
      <c r="F6" s="36"/>
      <c r="G6" s="36"/>
      <c r="I6" s="70"/>
      <c r="J6" s="36"/>
      <c r="K6" s="35"/>
      <c r="L6" s="36"/>
      <c r="M6" s="36"/>
      <c r="N6" s="73"/>
    </row>
    <row r="7" spans="1:16" ht="18" x14ac:dyDescent="0.2">
      <c r="A7" s="77" t="s">
        <v>64</v>
      </c>
      <c r="B7" s="36"/>
      <c r="C7" s="36"/>
      <c r="D7" s="36"/>
      <c r="E7" s="36"/>
      <c r="F7" s="36"/>
      <c r="G7" s="36"/>
      <c r="I7" s="70"/>
      <c r="J7" s="36"/>
      <c r="K7" s="35"/>
      <c r="L7" s="36"/>
      <c r="M7" s="36"/>
      <c r="N7" s="73"/>
    </row>
    <row r="8" spans="1:16" ht="18" x14ac:dyDescent="0.2">
      <c r="A8" s="77" t="s">
        <v>47</v>
      </c>
      <c r="C8" s="35"/>
      <c r="D8" s="35"/>
      <c r="E8" s="35"/>
      <c r="F8" s="36"/>
      <c r="G8" s="36"/>
      <c r="I8" s="36"/>
      <c r="J8" s="36"/>
      <c r="K8" s="36"/>
      <c r="L8" s="36"/>
      <c r="M8" s="36"/>
      <c r="N8" s="73"/>
    </row>
    <row r="9" spans="1:16" ht="18" x14ac:dyDescent="0.2">
      <c r="A9" s="84"/>
      <c r="B9" s="80"/>
      <c r="C9" s="35"/>
      <c r="D9" s="35"/>
      <c r="E9" s="35"/>
      <c r="F9" s="36"/>
      <c r="G9" s="36"/>
      <c r="H9" s="40"/>
      <c r="I9" s="40"/>
      <c r="J9" s="36"/>
      <c r="K9" s="36"/>
      <c r="L9" s="36"/>
      <c r="M9" s="36"/>
      <c r="N9" s="36"/>
      <c r="O9" s="36"/>
    </row>
    <row r="10" spans="1:16" ht="16" x14ac:dyDescent="0.2">
      <c r="A10" s="35"/>
      <c r="B10" s="35"/>
      <c r="C10" s="42"/>
      <c r="D10" s="35"/>
      <c r="E10" s="43" t="s">
        <v>37</v>
      </c>
      <c r="F10" s="36"/>
      <c r="G10" s="36" t="s">
        <v>38</v>
      </c>
      <c r="H10" s="36"/>
      <c r="I10" s="36"/>
      <c r="J10" s="36"/>
      <c r="K10" s="36"/>
      <c r="L10" s="36"/>
      <c r="M10" s="36"/>
      <c r="N10" s="36"/>
      <c r="O10" s="36"/>
    </row>
    <row r="11" spans="1:16" ht="16" x14ac:dyDescent="0.2">
      <c r="A11" s="35"/>
      <c r="B11" s="35"/>
      <c r="C11" s="63"/>
      <c r="D11" s="35"/>
      <c r="E11" s="80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6" ht="16" x14ac:dyDescent="0.2">
      <c r="A12" s="72" t="s">
        <v>0</v>
      </c>
      <c r="B12" s="72" t="s">
        <v>22</v>
      </c>
      <c r="C12" s="72" t="s">
        <v>24</v>
      </c>
      <c r="D12" s="72" t="s">
        <v>1</v>
      </c>
      <c r="E12" s="72" t="s">
        <v>27</v>
      </c>
      <c r="F12" s="113" t="s">
        <v>32</v>
      </c>
      <c r="G12" s="113"/>
      <c r="H12" s="113"/>
      <c r="I12" s="113"/>
      <c r="J12" s="113" t="s">
        <v>31</v>
      </c>
      <c r="K12" s="113"/>
      <c r="L12" s="113"/>
      <c r="M12" s="113"/>
      <c r="N12" s="72" t="s">
        <v>23</v>
      </c>
      <c r="O12" s="72" t="s">
        <v>29</v>
      </c>
      <c r="P12" s="74" t="s">
        <v>28</v>
      </c>
    </row>
    <row r="13" spans="1:16" ht="16" x14ac:dyDescent="0.2">
      <c r="A13" s="37" t="s">
        <v>4</v>
      </c>
      <c r="B13" s="17" t="s">
        <v>112</v>
      </c>
      <c r="C13" s="17" t="s">
        <v>113</v>
      </c>
      <c r="D13" s="31">
        <v>1970</v>
      </c>
      <c r="E13" s="31" t="s">
        <v>25</v>
      </c>
      <c r="F13" s="31">
        <v>92</v>
      </c>
      <c r="G13" s="31">
        <v>87</v>
      </c>
      <c r="H13" s="31">
        <v>96</v>
      </c>
      <c r="I13" s="30">
        <f>F13+G13+H13</f>
        <v>275</v>
      </c>
      <c r="J13" s="102">
        <v>89</v>
      </c>
      <c r="K13" s="102">
        <v>92</v>
      </c>
      <c r="L13" s="102">
        <v>94</v>
      </c>
      <c r="M13" s="30">
        <f>J13+K13+L13</f>
        <v>275</v>
      </c>
      <c r="N13" s="30">
        <f>I13+M13</f>
        <v>550</v>
      </c>
      <c r="O13" s="61">
        <v>6</v>
      </c>
      <c r="P13" s="75">
        <v>2</v>
      </c>
    </row>
    <row r="14" spans="1:16" ht="16" x14ac:dyDescent="0.2">
      <c r="A14" s="37" t="s">
        <v>182</v>
      </c>
      <c r="B14" s="17" t="s">
        <v>104</v>
      </c>
      <c r="C14" s="17" t="s">
        <v>105</v>
      </c>
      <c r="D14" s="31">
        <v>1959</v>
      </c>
      <c r="E14" s="31" t="s">
        <v>26</v>
      </c>
      <c r="F14" s="31">
        <v>91</v>
      </c>
      <c r="G14" s="31">
        <v>95</v>
      </c>
      <c r="H14" s="31">
        <v>93</v>
      </c>
      <c r="I14" s="30">
        <f>F14+G14+H14</f>
        <v>279</v>
      </c>
      <c r="J14" s="101">
        <v>88</v>
      </c>
      <c r="K14" s="101">
        <v>92</v>
      </c>
      <c r="L14" s="101">
        <v>90</v>
      </c>
      <c r="M14" s="30">
        <f>J14+K14+L14</f>
        <v>270</v>
      </c>
      <c r="N14" s="30">
        <f>I14+M14</f>
        <v>549</v>
      </c>
      <c r="O14" s="61">
        <v>9</v>
      </c>
      <c r="P14" s="107" t="s">
        <v>206</v>
      </c>
    </row>
    <row r="15" spans="1:16" ht="16" x14ac:dyDescent="0.2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P15" s="17"/>
    </row>
    <row r="16" spans="1:16" ht="16" x14ac:dyDescent="0.2">
      <c r="A16" s="35"/>
      <c r="B16" s="35"/>
      <c r="C16" s="42"/>
      <c r="D16" s="35"/>
      <c r="E16" s="43" t="s">
        <v>40</v>
      </c>
      <c r="F16" s="36"/>
      <c r="G16" s="36" t="s">
        <v>39</v>
      </c>
      <c r="H16" s="36"/>
      <c r="I16" s="36"/>
      <c r="J16" s="36"/>
      <c r="K16" s="36"/>
      <c r="L16" s="36"/>
      <c r="M16" s="36"/>
      <c r="N16" s="36"/>
      <c r="O16" s="36"/>
    </row>
    <row r="17" spans="1:16" ht="16" x14ac:dyDescent="0.2">
      <c r="A17" s="35"/>
      <c r="B17" s="35"/>
      <c r="C17" s="63"/>
      <c r="D17" s="35"/>
      <c r="E17" s="80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6" ht="16" x14ac:dyDescent="0.2">
      <c r="A18" s="72" t="s">
        <v>0</v>
      </c>
      <c r="B18" s="72" t="s">
        <v>22</v>
      </c>
      <c r="C18" s="72" t="s">
        <v>24</v>
      </c>
      <c r="D18" s="72" t="s">
        <v>1</v>
      </c>
      <c r="E18" s="72" t="s">
        <v>27</v>
      </c>
      <c r="F18" s="113" t="s">
        <v>32</v>
      </c>
      <c r="G18" s="113"/>
      <c r="H18" s="113"/>
      <c r="I18" s="113"/>
      <c r="J18" s="113" t="s">
        <v>31</v>
      </c>
      <c r="K18" s="113"/>
      <c r="L18" s="113"/>
      <c r="M18" s="113"/>
      <c r="N18" s="72" t="s">
        <v>23</v>
      </c>
      <c r="O18" s="72" t="s">
        <v>29</v>
      </c>
      <c r="P18" s="74" t="s">
        <v>28</v>
      </c>
    </row>
    <row r="19" spans="1:16" ht="16" x14ac:dyDescent="0.2">
      <c r="A19" s="37" t="s">
        <v>4</v>
      </c>
      <c r="B19" s="17" t="s">
        <v>106</v>
      </c>
      <c r="C19" s="17" t="s">
        <v>107</v>
      </c>
      <c r="D19" s="31">
        <v>1956</v>
      </c>
      <c r="E19" s="31" t="s">
        <v>26</v>
      </c>
      <c r="F19" s="31">
        <v>90</v>
      </c>
      <c r="G19" s="31">
        <v>93</v>
      </c>
      <c r="H19" s="31">
        <v>93</v>
      </c>
      <c r="I19" s="30">
        <f>F19+G19+H19</f>
        <v>276</v>
      </c>
      <c r="J19" s="31">
        <v>97</v>
      </c>
      <c r="K19" s="31">
        <v>90</v>
      </c>
      <c r="L19" s="31">
        <v>91</v>
      </c>
      <c r="M19" s="30">
        <f>J19+K19+L19</f>
        <v>278</v>
      </c>
      <c r="N19" s="30">
        <f>I19+M19</f>
        <v>554</v>
      </c>
      <c r="O19" s="61">
        <v>10</v>
      </c>
      <c r="P19" s="75">
        <v>2</v>
      </c>
    </row>
    <row r="20" spans="1:16" ht="16" x14ac:dyDescent="0.2">
      <c r="A20" s="37" t="s">
        <v>5</v>
      </c>
      <c r="B20" s="17" t="s">
        <v>114</v>
      </c>
      <c r="C20" s="17" t="s">
        <v>115</v>
      </c>
      <c r="D20" s="31">
        <v>1962</v>
      </c>
      <c r="E20" s="31" t="s">
        <v>25</v>
      </c>
      <c r="F20" s="39">
        <v>91</v>
      </c>
      <c r="G20" s="39">
        <v>90</v>
      </c>
      <c r="H20" s="39">
        <v>87</v>
      </c>
      <c r="I20" s="30">
        <f>F20+G20+H20</f>
        <v>268</v>
      </c>
      <c r="J20" s="31">
        <v>93</v>
      </c>
      <c r="K20" s="31">
        <v>91</v>
      </c>
      <c r="L20" s="31">
        <v>90</v>
      </c>
      <c r="M20" s="30">
        <f>J20+K20+L20</f>
        <v>274</v>
      </c>
      <c r="N20" s="30">
        <f>I20+M20</f>
        <v>542</v>
      </c>
      <c r="O20" s="61">
        <v>6</v>
      </c>
      <c r="P20" s="75">
        <v>1</v>
      </c>
    </row>
    <row r="21" spans="1:16" ht="16" x14ac:dyDescent="0.2">
      <c r="A21" s="36"/>
      <c r="B21" s="40"/>
      <c r="C21" s="50"/>
      <c r="D21" s="52"/>
      <c r="E21" s="51"/>
      <c r="F21" s="36"/>
      <c r="G21" s="36"/>
      <c r="H21" s="36"/>
      <c r="I21" s="36"/>
      <c r="J21" s="36"/>
      <c r="K21" s="36"/>
      <c r="L21" s="36"/>
      <c r="M21" s="36"/>
      <c r="N21" s="36"/>
      <c r="P21" s="17"/>
    </row>
    <row r="22" spans="1:16" ht="16" x14ac:dyDescent="0.2">
      <c r="A22" s="35"/>
      <c r="B22" s="35"/>
      <c r="C22" s="42"/>
      <c r="D22" s="35"/>
      <c r="E22" s="43" t="s">
        <v>41</v>
      </c>
      <c r="F22" s="36"/>
      <c r="G22" s="36" t="s">
        <v>42</v>
      </c>
      <c r="H22" s="36"/>
      <c r="I22" s="36"/>
      <c r="J22" s="36"/>
      <c r="K22" s="36"/>
      <c r="L22" s="36"/>
      <c r="M22" s="36"/>
      <c r="N22" s="36"/>
      <c r="O22" s="36"/>
    </row>
    <row r="23" spans="1:16" ht="16" x14ac:dyDescent="0.2">
      <c r="A23" s="35"/>
      <c r="B23" s="35"/>
      <c r="C23" s="63"/>
      <c r="D23" s="35"/>
      <c r="E23" s="80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6" ht="16" x14ac:dyDescent="0.2">
      <c r="A24" s="72" t="s">
        <v>0</v>
      </c>
      <c r="B24" s="72" t="s">
        <v>22</v>
      </c>
      <c r="C24" s="72" t="s">
        <v>24</v>
      </c>
      <c r="D24" s="72" t="s">
        <v>1</v>
      </c>
      <c r="E24" s="72" t="s">
        <v>27</v>
      </c>
      <c r="F24" s="113" t="s">
        <v>32</v>
      </c>
      <c r="G24" s="113"/>
      <c r="H24" s="113"/>
      <c r="I24" s="113"/>
      <c r="J24" s="113" t="s">
        <v>31</v>
      </c>
      <c r="K24" s="113"/>
      <c r="L24" s="113"/>
      <c r="M24" s="113"/>
      <c r="N24" s="72" t="s">
        <v>23</v>
      </c>
      <c r="O24" s="72" t="s">
        <v>29</v>
      </c>
      <c r="P24" s="74" t="s">
        <v>28</v>
      </c>
    </row>
    <row r="25" spans="1:16" ht="16" x14ac:dyDescent="0.2">
      <c r="A25" s="37" t="s">
        <v>4</v>
      </c>
      <c r="B25" s="17" t="s">
        <v>116</v>
      </c>
      <c r="C25" s="17" t="s">
        <v>117</v>
      </c>
      <c r="D25" s="31">
        <v>1941</v>
      </c>
      <c r="E25" s="31" t="s">
        <v>25</v>
      </c>
      <c r="F25" s="31">
        <v>87</v>
      </c>
      <c r="G25" s="31">
        <v>92</v>
      </c>
      <c r="H25" s="31">
        <v>85</v>
      </c>
      <c r="I25" s="30">
        <f>F25+G25+H25</f>
        <v>264</v>
      </c>
      <c r="J25" s="31">
        <v>87</v>
      </c>
      <c r="K25" s="31">
        <v>90</v>
      </c>
      <c r="L25" s="31">
        <v>88</v>
      </c>
      <c r="M25" s="30">
        <f>J25+K25+L25</f>
        <v>265</v>
      </c>
      <c r="N25" s="30">
        <f>I25+M25</f>
        <v>529</v>
      </c>
      <c r="O25" s="61">
        <v>7</v>
      </c>
      <c r="P25" s="75">
        <v>2</v>
      </c>
    </row>
    <row r="26" spans="1:16" ht="16" x14ac:dyDescent="0.2">
      <c r="A26" s="37" t="s">
        <v>5</v>
      </c>
      <c r="B26" s="17" t="s">
        <v>108</v>
      </c>
      <c r="C26" s="17" t="s">
        <v>109</v>
      </c>
      <c r="D26" s="31">
        <v>1950</v>
      </c>
      <c r="E26" s="31" t="s">
        <v>26</v>
      </c>
      <c r="F26" s="31">
        <v>86</v>
      </c>
      <c r="G26" s="31">
        <v>91</v>
      </c>
      <c r="H26" s="31">
        <v>92</v>
      </c>
      <c r="I26" s="30">
        <f>F26+G26+H26</f>
        <v>269</v>
      </c>
      <c r="J26" s="31">
        <v>79</v>
      </c>
      <c r="K26" s="31">
        <v>80</v>
      </c>
      <c r="L26" s="31">
        <v>73</v>
      </c>
      <c r="M26" s="30">
        <f>J26+K26+L26</f>
        <v>232</v>
      </c>
      <c r="N26" s="30">
        <f>I26+M26</f>
        <v>501</v>
      </c>
      <c r="O26" s="61">
        <v>6</v>
      </c>
      <c r="P26" s="75">
        <v>1</v>
      </c>
    </row>
    <row r="27" spans="1:16" ht="16" x14ac:dyDescent="0.2">
      <c r="A27" s="37"/>
      <c r="B27" s="17"/>
      <c r="C27" s="17"/>
      <c r="D27" s="31"/>
      <c r="E27" s="31"/>
      <c r="F27" s="31"/>
      <c r="G27" s="31"/>
      <c r="H27" s="31"/>
      <c r="I27" s="30"/>
      <c r="J27" s="31"/>
      <c r="K27" s="31"/>
      <c r="L27" s="31"/>
      <c r="M27" s="30"/>
      <c r="N27" s="30"/>
      <c r="O27" s="61"/>
      <c r="P27" s="75"/>
    </row>
    <row r="28" spans="1:16" ht="16" x14ac:dyDescent="0.2">
      <c r="A28" s="39" t="s">
        <v>126</v>
      </c>
      <c r="B28" s="17" t="s">
        <v>147</v>
      </c>
      <c r="C28" s="17" t="s">
        <v>211</v>
      </c>
      <c r="D28" s="31">
        <v>1946</v>
      </c>
      <c r="E28" s="31" t="s">
        <v>26</v>
      </c>
      <c r="F28" s="31">
        <v>85</v>
      </c>
      <c r="G28" s="31">
        <v>89</v>
      </c>
      <c r="H28" s="31">
        <v>93</v>
      </c>
      <c r="I28" s="30">
        <f>F28+G28+H28</f>
        <v>267</v>
      </c>
      <c r="J28" s="31">
        <v>91</v>
      </c>
      <c r="K28" s="31">
        <v>86</v>
      </c>
      <c r="L28" s="31">
        <v>97</v>
      </c>
      <c r="M28" s="30">
        <f>J28+K28+L28</f>
        <v>274</v>
      </c>
      <c r="N28" s="30">
        <f>I28+M28</f>
        <v>541</v>
      </c>
      <c r="O28" s="61">
        <v>6</v>
      </c>
      <c r="P28" s="39"/>
    </row>
    <row r="29" spans="1:16" ht="16" x14ac:dyDescent="0.2">
      <c r="A29" s="39" t="s">
        <v>126</v>
      </c>
      <c r="B29" s="17" t="s">
        <v>140</v>
      </c>
      <c r="C29" s="17" t="s">
        <v>141</v>
      </c>
      <c r="D29" s="31">
        <v>1945</v>
      </c>
      <c r="E29" s="31" t="s">
        <v>26</v>
      </c>
      <c r="F29" s="31">
        <v>89</v>
      </c>
      <c r="G29" s="31">
        <v>85</v>
      </c>
      <c r="H29" s="31">
        <v>94</v>
      </c>
      <c r="I29" s="30">
        <f>F29+G29+H29</f>
        <v>268</v>
      </c>
      <c r="J29" s="31">
        <v>91</v>
      </c>
      <c r="K29" s="31">
        <v>91</v>
      </c>
      <c r="L29" s="31">
        <v>89</v>
      </c>
      <c r="M29" s="30">
        <f>J29+K29+L29</f>
        <v>271</v>
      </c>
      <c r="N29" s="30">
        <f>I29+M29</f>
        <v>539</v>
      </c>
      <c r="O29" s="61">
        <v>5</v>
      </c>
      <c r="P29" s="39"/>
    </row>
    <row r="30" spans="1:16" ht="16" x14ac:dyDescent="0.2">
      <c r="A30" s="39" t="s">
        <v>126</v>
      </c>
      <c r="B30" s="17" t="s">
        <v>148</v>
      </c>
      <c r="C30" s="17" t="s">
        <v>212</v>
      </c>
      <c r="D30" s="31">
        <v>1948</v>
      </c>
      <c r="E30" s="31" t="s">
        <v>26</v>
      </c>
      <c r="F30" s="31">
        <v>91</v>
      </c>
      <c r="G30" s="31">
        <v>80</v>
      </c>
      <c r="H30" s="31">
        <v>82</v>
      </c>
      <c r="I30" s="30">
        <f>F30+G30+H30</f>
        <v>253</v>
      </c>
      <c r="J30" s="31">
        <v>87</v>
      </c>
      <c r="K30" s="31">
        <v>86</v>
      </c>
      <c r="L30" s="31">
        <v>82</v>
      </c>
      <c r="M30" s="30">
        <f>J30+K30+L30</f>
        <v>255</v>
      </c>
      <c r="N30" s="30">
        <f>I30+M30</f>
        <v>508</v>
      </c>
      <c r="O30" s="61">
        <v>1</v>
      </c>
      <c r="P30" s="39"/>
    </row>
    <row r="31" spans="1:16" ht="16" x14ac:dyDescent="0.2">
      <c r="A31" s="39"/>
      <c r="B31" s="17"/>
      <c r="C31" s="17"/>
      <c r="D31" s="31"/>
      <c r="E31" s="31"/>
      <c r="F31" s="97"/>
      <c r="G31" s="54"/>
      <c r="H31" s="54"/>
      <c r="I31" s="54"/>
      <c r="J31" s="54"/>
      <c r="K31" s="54"/>
      <c r="L31" s="54"/>
      <c r="M31" s="54"/>
      <c r="N31" s="41"/>
      <c r="O31" s="61"/>
      <c r="P31" s="39"/>
    </row>
    <row r="32" spans="1:16" ht="16" x14ac:dyDescent="0.2">
      <c r="A32" s="35"/>
      <c r="B32" s="35"/>
      <c r="C32" s="42"/>
      <c r="D32" s="35"/>
      <c r="E32" s="43" t="s">
        <v>44</v>
      </c>
      <c r="G32" s="36" t="s">
        <v>43</v>
      </c>
      <c r="H32" s="36"/>
      <c r="I32" s="36"/>
      <c r="J32" s="36"/>
      <c r="K32" s="36"/>
      <c r="L32" s="36"/>
      <c r="M32" s="36"/>
      <c r="N32" s="36"/>
      <c r="O32" s="36"/>
    </row>
    <row r="33" spans="1:16" ht="16" x14ac:dyDescent="0.2">
      <c r="A33" s="35"/>
      <c r="B33" s="35"/>
      <c r="C33" s="63"/>
      <c r="D33" s="35"/>
      <c r="E33" s="80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6" ht="16" x14ac:dyDescent="0.2">
      <c r="A34" s="72" t="s">
        <v>0</v>
      </c>
      <c r="B34" s="72" t="s">
        <v>22</v>
      </c>
      <c r="C34" s="72" t="s">
        <v>24</v>
      </c>
      <c r="D34" s="72" t="s">
        <v>1</v>
      </c>
      <c r="E34" s="72" t="s">
        <v>27</v>
      </c>
      <c r="F34" s="113" t="s">
        <v>32</v>
      </c>
      <c r="G34" s="113"/>
      <c r="H34" s="113"/>
      <c r="I34" s="113"/>
      <c r="J34" s="113" t="s">
        <v>31</v>
      </c>
      <c r="K34" s="113"/>
      <c r="L34" s="113"/>
      <c r="M34" s="113"/>
      <c r="N34" s="72" t="s">
        <v>23</v>
      </c>
      <c r="O34" s="72" t="s">
        <v>29</v>
      </c>
      <c r="P34" s="74" t="s">
        <v>28</v>
      </c>
    </row>
    <row r="35" spans="1:16" ht="16" x14ac:dyDescent="0.2">
      <c r="A35" s="37" t="s">
        <v>4</v>
      </c>
      <c r="B35" s="17" t="s">
        <v>110</v>
      </c>
      <c r="C35" s="17" t="s">
        <v>111</v>
      </c>
      <c r="D35" s="31">
        <v>1962</v>
      </c>
      <c r="E35" s="31" t="s">
        <v>25</v>
      </c>
      <c r="F35" s="102">
        <v>91</v>
      </c>
      <c r="G35" s="102">
        <v>86</v>
      </c>
      <c r="H35" s="102">
        <v>86</v>
      </c>
      <c r="I35" s="30">
        <f>F35+G35+H35</f>
        <v>263</v>
      </c>
      <c r="J35" s="31">
        <v>78</v>
      </c>
      <c r="K35" s="31">
        <v>85</v>
      </c>
      <c r="L35" s="31">
        <v>93</v>
      </c>
      <c r="M35" s="30">
        <f>J35+K35+L35</f>
        <v>256</v>
      </c>
      <c r="N35" s="30">
        <f>I35+M35</f>
        <v>519</v>
      </c>
      <c r="O35" s="61">
        <v>4</v>
      </c>
      <c r="P35" s="75">
        <v>2</v>
      </c>
    </row>
    <row r="36" spans="1:16" ht="16" x14ac:dyDescent="0.2">
      <c r="A36" s="37" t="s">
        <v>5</v>
      </c>
      <c r="B36" s="17" t="s">
        <v>102</v>
      </c>
      <c r="C36" s="17" t="s">
        <v>103</v>
      </c>
      <c r="D36" s="31">
        <v>1947</v>
      </c>
      <c r="E36" s="31" t="s">
        <v>26</v>
      </c>
      <c r="F36" s="101">
        <v>81</v>
      </c>
      <c r="G36" s="101">
        <v>87</v>
      </c>
      <c r="H36" s="101">
        <v>88</v>
      </c>
      <c r="I36" s="30">
        <f>F36+G36+H36</f>
        <v>256</v>
      </c>
      <c r="J36" s="31">
        <v>77</v>
      </c>
      <c r="K36" s="31">
        <v>93</v>
      </c>
      <c r="L36" s="31">
        <v>85</v>
      </c>
      <c r="M36" s="30">
        <f>J36+K36+L36</f>
        <v>255</v>
      </c>
      <c r="N36" s="30">
        <f>I36+M36</f>
        <v>511</v>
      </c>
      <c r="O36" s="61">
        <v>2</v>
      </c>
      <c r="P36" s="75">
        <v>1</v>
      </c>
    </row>
    <row r="37" spans="1:16" ht="16" x14ac:dyDescent="0.2">
      <c r="A37" s="37"/>
      <c r="B37" s="17"/>
      <c r="C37" s="64"/>
      <c r="D37" s="65"/>
      <c r="E37" s="65"/>
      <c r="F37" s="31"/>
      <c r="G37" s="31"/>
      <c r="H37" s="31"/>
      <c r="I37" s="30"/>
      <c r="J37" s="31"/>
      <c r="K37" s="31"/>
      <c r="L37" s="31"/>
      <c r="M37" s="30"/>
      <c r="N37" s="30"/>
      <c r="O37" s="61"/>
      <c r="P37" s="31"/>
    </row>
    <row r="38" spans="1:16" ht="16" x14ac:dyDescent="0.2">
      <c r="A38" s="37"/>
      <c r="B38" s="17"/>
      <c r="C38" s="64"/>
      <c r="D38" s="65"/>
      <c r="E38" s="65"/>
      <c r="F38" s="31"/>
      <c r="G38" s="31"/>
      <c r="H38" s="31"/>
      <c r="I38" s="30"/>
      <c r="J38" s="31"/>
      <c r="K38" s="31"/>
      <c r="L38" s="31"/>
      <c r="M38" s="30"/>
      <c r="N38" s="30"/>
      <c r="P38" s="31"/>
    </row>
    <row r="39" spans="1:16" ht="16" x14ac:dyDescent="0.2">
      <c r="B39" s="30" t="s">
        <v>25</v>
      </c>
      <c r="C39" s="30">
        <v>7</v>
      </c>
    </row>
    <row r="40" spans="1:16" ht="16" x14ac:dyDescent="0.2">
      <c r="B40" s="30" t="s">
        <v>26</v>
      </c>
      <c r="C40" s="30">
        <v>4</v>
      </c>
    </row>
  </sheetData>
  <mergeCells count="11">
    <mergeCell ref="M4:O5"/>
    <mergeCell ref="A1:O1"/>
    <mergeCell ref="A2:O2"/>
    <mergeCell ref="F24:I24"/>
    <mergeCell ref="J24:M24"/>
    <mergeCell ref="F34:I34"/>
    <mergeCell ref="J34:M34"/>
    <mergeCell ref="F12:I12"/>
    <mergeCell ref="J12:M12"/>
    <mergeCell ref="F18:I18"/>
    <mergeCell ref="J18:M18"/>
  </mergeCells>
  <pageMargins left="0.70866141732283472" right="0.70866141732283472" top="0.74803149606299213" bottom="0.74803149606299213" header="0.31496062992125984" footer="0.31496062992125984"/>
  <pageSetup paperSize="9" scale="98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4"/>
  <sheetViews>
    <sheetView topLeftCell="A8" workbookViewId="0">
      <selection activeCell="P26" sqref="P26"/>
    </sheetView>
  </sheetViews>
  <sheetFormatPr baseColWidth="10" defaultColWidth="9.1640625" defaultRowHeight="13" x14ac:dyDescent="0.15"/>
  <cols>
    <col min="1" max="1" width="5" style="35" customWidth="1"/>
    <col min="2" max="2" width="9.5" style="35" customWidth="1"/>
    <col min="3" max="3" width="17" style="35" customWidth="1"/>
    <col min="4" max="4" width="5.5" style="35" customWidth="1"/>
    <col min="5" max="5" width="5.83203125" style="35" customWidth="1"/>
    <col min="6" max="7" width="4" style="35" customWidth="1"/>
    <col min="8" max="8" width="5.1640625" style="35" customWidth="1"/>
    <col min="9" max="10" width="4" style="35" customWidth="1"/>
    <col min="11" max="11" width="5.1640625" style="35" customWidth="1"/>
    <col min="12" max="13" width="4" style="35" customWidth="1"/>
    <col min="14" max="14" width="4.33203125" style="35" customWidth="1"/>
    <col min="15" max="15" width="4.5" style="35" customWidth="1"/>
    <col min="16" max="16" width="3.6640625" style="35" customWidth="1"/>
    <col min="17" max="17" width="4.1640625" style="35" customWidth="1"/>
    <col min="18" max="16384" width="9.1640625" style="35"/>
  </cols>
  <sheetData>
    <row r="1" spans="1:50" customFormat="1" ht="20" x14ac:dyDescent="0.2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50" customFormat="1" ht="20" x14ac:dyDescent="0.2">
      <c r="A2" s="112" t="s">
        <v>60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50" customFormat="1" ht="20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50" customFormat="1" ht="15.5" customHeight="1" x14ac:dyDescent="0.2">
      <c r="A4" s="36" t="s">
        <v>76</v>
      </c>
      <c r="B4" s="68"/>
      <c r="C4" s="68"/>
      <c r="D4" s="68"/>
      <c r="E4" s="68"/>
      <c r="F4" s="68"/>
      <c r="G4" s="68"/>
      <c r="H4" s="68"/>
      <c r="I4" s="68"/>
      <c r="J4" s="68"/>
      <c r="K4" s="115" t="s">
        <v>62</v>
      </c>
      <c r="L4" s="115"/>
      <c r="M4" s="115"/>
      <c r="N4" s="68"/>
    </row>
    <row r="5" spans="1:50" customFormat="1" ht="16" x14ac:dyDescent="0.2">
      <c r="A5" s="36" t="s">
        <v>35</v>
      </c>
      <c r="B5" s="36"/>
      <c r="C5" s="36"/>
      <c r="D5" s="36"/>
      <c r="E5" s="36"/>
      <c r="F5" s="36"/>
      <c r="G5" s="36"/>
      <c r="J5" s="36"/>
      <c r="K5" s="115"/>
      <c r="L5" s="115"/>
      <c r="M5" s="115"/>
      <c r="N5" s="73"/>
    </row>
    <row r="6" spans="1:50" customFormat="1" ht="16" x14ac:dyDescent="0.2">
      <c r="A6" s="36"/>
      <c r="B6" s="36"/>
      <c r="C6" s="36"/>
      <c r="D6" s="36"/>
      <c r="E6" s="36"/>
      <c r="F6" s="36"/>
      <c r="G6" s="36"/>
      <c r="I6" s="70"/>
      <c r="J6" s="36"/>
      <c r="K6" s="35"/>
      <c r="L6" s="36"/>
      <c r="M6" s="36"/>
      <c r="N6" s="73"/>
    </row>
    <row r="7" spans="1:50" customFormat="1" ht="18" x14ac:dyDescent="0.2">
      <c r="A7" s="77" t="s">
        <v>63</v>
      </c>
      <c r="B7" s="36"/>
      <c r="C7" s="36"/>
      <c r="D7" s="36"/>
      <c r="E7" s="36"/>
      <c r="F7" s="36"/>
      <c r="G7" s="36"/>
      <c r="I7" s="70"/>
      <c r="J7" s="36"/>
      <c r="K7" s="35"/>
      <c r="L7" s="36"/>
      <c r="M7" s="36"/>
      <c r="N7" s="73"/>
    </row>
    <row r="8" spans="1:50" customFormat="1" ht="18" x14ac:dyDescent="0.2">
      <c r="A8" s="77" t="s">
        <v>46</v>
      </c>
      <c r="C8" s="35"/>
      <c r="D8" s="35"/>
      <c r="E8" s="35"/>
      <c r="F8" s="36"/>
      <c r="G8" s="36"/>
      <c r="I8" s="36"/>
      <c r="J8" s="36"/>
      <c r="K8" s="36"/>
      <c r="L8" s="36"/>
      <c r="M8" s="36"/>
      <c r="N8" s="73"/>
    </row>
    <row r="9" spans="1:50" ht="18" x14ac:dyDescent="0.2">
      <c r="A9" s="84"/>
      <c r="B9" s="40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</row>
    <row r="10" spans="1:50" ht="16" x14ac:dyDescent="0.2">
      <c r="A10" s="36"/>
      <c r="B10" s="51"/>
      <c r="C10" s="42"/>
      <c r="E10" s="43" t="s">
        <v>37</v>
      </c>
      <c r="F10" s="36"/>
      <c r="G10" s="36" t="s">
        <v>38</v>
      </c>
      <c r="H10" s="36"/>
      <c r="I10" s="36"/>
      <c r="J10" s="36"/>
      <c r="K10" s="36"/>
      <c r="L10" s="36"/>
      <c r="M10" s="36"/>
      <c r="N10" s="36"/>
      <c r="O10" s="36"/>
      <c r="P10" s="53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</row>
    <row r="11" spans="1:50" ht="16" x14ac:dyDescent="0.2">
      <c r="A11" s="36"/>
      <c r="B11" s="83"/>
      <c r="C11" s="63"/>
      <c r="D11" s="80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53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</row>
    <row r="12" spans="1:50" ht="16" x14ac:dyDescent="0.2">
      <c r="A12" s="72" t="s">
        <v>0</v>
      </c>
      <c r="B12" s="72" t="s">
        <v>22</v>
      </c>
      <c r="C12" s="72" t="s">
        <v>24</v>
      </c>
      <c r="D12" s="72" t="s">
        <v>1</v>
      </c>
      <c r="E12" s="72" t="s">
        <v>27</v>
      </c>
      <c r="F12" s="113" t="s">
        <v>33</v>
      </c>
      <c r="G12" s="114"/>
      <c r="H12" s="114"/>
      <c r="I12" s="113" t="s">
        <v>7</v>
      </c>
      <c r="J12" s="114"/>
      <c r="K12" s="114"/>
      <c r="L12" s="113" t="s">
        <v>8</v>
      </c>
      <c r="M12" s="114"/>
      <c r="N12" s="114"/>
      <c r="O12" s="72" t="s">
        <v>23</v>
      </c>
      <c r="P12" s="72" t="s">
        <v>29</v>
      </c>
      <c r="Q12" s="74" t="s">
        <v>28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</row>
    <row r="13" spans="1:50" ht="16" x14ac:dyDescent="0.2">
      <c r="A13" s="37" t="s">
        <v>4</v>
      </c>
      <c r="B13" s="17" t="s">
        <v>96</v>
      </c>
      <c r="C13" s="17" t="s">
        <v>97</v>
      </c>
      <c r="D13" s="31">
        <v>1968</v>
      </c>
      <c r="E13" s="31" t="s">
        <v>25</v>
      </c>
      <c r="F13" s="31">
        <v>90</v>
      </c>
      <c r="G13" s="31">
        <v>90</v>
      </c>
      <c r="H13" s="30">
        <v>180</v>
      </c>
      <c r="I13" s="31">
        <v>94</v>
      </c>
      <c r="J13" s="31">
        <v>95</v>
      </c>
      <c r="K13" s="30">
        <v>189</v>
      </c>
      <c r="L13" s="31">
        <v>83</v>
      </c>
      <c r="M13" s="31">
        <v>81</v>
      </c>
      <c r="N13" s="30">
        <v>164</v>
      </c>
      <c r="O13" s="37">
        <f>H13+K13+N13</f>
        <v>533</v>
      </c>
      <c r="P13" s="15">
        <v>10</v>
      </c>
      <c r="Q13" s="75">
        <v>2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</row>
    <row r="14" spans="1:50" ht="16" x14ac:dyDescent="0.2">
      <c r="A14" s="37" t="s">
        <v>5</v>
      </c>
      <c r="B14" s="17" t="s">
        <v>87</v>
      </c>
      <c r="C14" s="17" t="s">
        <v>88</v>
      </c>
      <c r="D14" s="31">
        <v>1963</v>
      </c>
      <c r="E14" s="31" t="s">
        <v>26</v>
      </c>
      <c r="F14" s="31">
        <v>82</v>
      </c>
      <c r="G14" s="31">
        <v>91</v>
      </c>
      <c r="H14" s="30">
        <v>173</v>
      </c>
      <c r="I14" s="31">
        <v>92</v>
      </c>
      <c r="J14" s="31">
        <v>94</v>
      </c>
      <c r="K14" s="30">
        <v>186</v>
      </c>
      <c r="L14" s="31">
        <v>76</v>
      </c>
      <c r="M14" s="31">
        <v>77</v>
      </c>
      <c r="N14" s="30">
        <v>153</v>
      </c>
      <c r="O14" s="37">
        <f>H14+K14+N14</f>
        <v>512</v>
      </c>
      <c r="P14" s="15">
        <v>7</v>
      </c>
      <c r="Q14" s="75">
        <v>1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</row>
    <row r="15" spans="1:50" ht="16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</row>
    <row r="16" spans="1:50" ht="16" x14ac:dyDescent="0.2">
      <c r="A16" s="36"/>
      <c r="B16" s="51"/>
      <c r="C16" s="42"/>
      <c r="E16" s="43" t="s">
        <v>40</v>
      </c>
      <c r="F16" s="36"/>
      <c r="G16" s="36" t="s">
        <v>39</v>
      </c>
      <c r="H16" s="36"/>
      <c r="I16" s="36"/>
      <c r="J16" s="36"/>
      <c r="K16" s="36"/>
      <c r="L16" s="36"/>
      <c r="M16" s="36"/>
      <c r="N16" s="36"/>
      <c r="O16" s="36"/>
      <c r="P16" s="4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</row>
    <row r="17" spans="1:50" ht="16" x14ac:dyDescent="0.2">
      <c r="A17" s="36"/>
      <c r="B17" s="83"/>
      <c r="C17" s="63"/>
      <c r="D17" s="80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53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</row>
    <row r="18" spans="1:50" ht="16" x14ac:dyDescent="0.2">
      <c r="A18" s="72" t="s">
        <v>0</v>
      </c>
      <c r="B18" s="72" t="s">
        <v>22</v>
      </c>
      <c r="C18" s="72" t="s">
        <v>24</v>
      </c>
      <c r="D18" s="72" t="s">
        <v>1</v>
      </c>
      <c r="E18" s="72" t="s">
        <v>27</v>
      </c>
      <c r="F18" s="113" t="s">
        <v>33</v>
      </c>
      <c r="G18" s="114"/>
      <c r="H18" s="114"/>
      <c r="I18" s="113" t="s">
        <v>7</v>
      </c>
      <c r="J18" s="114"/>
      <c r="K18" s="114"/>
      <c r="L18" s="113" t="s">
        <v>8</v>
      </c>
      <c r="M18" s="114"/>
      <c r="N18" s="114"/>
      <c r="O18" s="72" t="s">
        <v>23</v>
      </c>
      <c r="P18" s="72" t="s">
        <v>29</v>
      </c>
      <c r="Q18" s="74" t="s">
        <v>28</v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</row>
    <row r="19" spans="1:50" ht="16" x14ac:dyDescent="0.2">
      <c r="A19" s="37" t="s">
        <v>4</v>
      </c>
      <c r="B19" s="17" t="s">
        <v>98</v>
      </c>
      <c r="C19" s="17" t="s">
        <v>99</v>
      </c>
      <c r="D19" s="31">
        <v>1956</v>
      </c>
      <c r="E19" s="31" t="s">
        <v>25</v>
      </c>
      <c r="F19" s="31">
        <v>94</v>
      </c>
      <c r="G19" s="31">
        <v>93</v>
      </c>
      <c r="H19" s="30">
        <v>187</v>
      </c>
      <c r="I19" s="31">
        <v>96</v>
      </c>
      <c r="J19" s="31">
        <v>96</v>
      </c>
      <c r="K19" s="30">
        <v>192</v>
      </c>
      <c r="L19" s="31">
        <v>91</v>
      </c>
      <c r="M19" s="31">
        <v>88</v>
      </c>
      <c r="N19" s="30">
        <v>179</v>
      </c>
      <c r="O19" s="37">
        <f>H19+K19+N19</f>
        <v>558</v>
      </c>
      <c r="P19" s="15">
        <v>18</v>
      </c>
      <c r="Q19" s="75">
        <v>2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</row>
    <row r="20" spans="1:50" ht="16" x14ac:dyDescent="0.2">
      <c r="A20" s="37" t="s">
        <v>5</v>
      </c>
      <c r="B20" s="17" t="s">
        <v>91</v>
      </c>
      <c r="C20" s="17" t="s">
        <v>88</v>
      </c>
      <c r="D20" s="31">
        <v>1960</v>
      </c>
      <c r="E20" s="31" t="s">
        <v>26</v>
      </c>
      <c r="F20" s="31">
        <v>93</v>
      </c>
      <c r="G20" s="31">
        <v>90</v>
      </c>
      <c r="H20" s="30">
        <v>183</v>
      </c>
      <c r="I20" s="31">
        <v>96</v>
      </c>
      <c r="J20" s="31">
        <v>97</v>
      </c>
      <c r="K20" s="30">
        <v>193</v>
      </c>
      <c r="L20" s="31">
        <v>77</v>
      </c>
      <c r="M20" s="31">
        <v>82</v>
      </c>
      <c r="N20" s="30">
        <v>159</v>
      </c>
      <c r="O20" s="37">
        <f>H20+K20+N20</f>
        <v>535</v>
      </c>
      <c r="P20" s="15">
        <v>11</v>
      </c>
      <c r="Q20" s="75">
        <v>1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</row>
    <row r="21" spans="1:50" ht="16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4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</row>
    <row r="22" spans="1:50" ht="16" x14ac:dyDescent="0.2">
      <c r="A22" s="36"/>
      <c r="B22" s="51"/>
      <c r="C22" s="42"/>
      <c r="E22" s="43" t="s">
        <v>44</v>
      </c>
      <c r="F22"/>
      <c r="G22" s="36" t="s">
        <v>43</v>
      </c>
      <c r="H22"/>
      <c r="I22"/>
      <c r="J22" s="36"/>
      <c r="K22" s="36"/>
      <c r="L22" s="36"/>
      <c r="M22" s="36"/>
      <c r="N22" s="36"/>
      <c r="O22" s="36"/>
      <c r="P22" s="4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</row>
    <row r="23" spans="1:50" ht="16" x14ac:dyDescent="0.2">
      <c r="A23" s="36"/>
      <c r="B23" s="83"/>
      <c r="C23" s="63"/>
      <c r="D23" s="80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53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</row>
    <row r="24" spans="1:50" ht="16" x14ac:dyDescent="0.2">
      <c r="A24" s="72" t="s">
        <v>0</v>
      </c>
      <c r="B24" s="72" t="s">
        <v>22</v>
      </c>
      <c r="C24" s="72" t="s">
        <v>24</v>
      </c>
      <c r="D24" s="72" t="s">
        <v>1</v>
      </c>
      <c r="E24" s="72" t="s">
        <v>27</v>
      </c>
      <c r="F24" s="113" t="s">
        <v>33</v>
      </c>
      <c r="G24" s="114"/>
      <c r="H24" s="114"/>
      <c r="I24" s="113" t="s">
        <v>7</v>
      </c>
      <c r="J24" s="114"/>
      <c r="K24" s="114"/>
      <c r="L24" s="113" t="s">
        <v>8</v>
      </c>
      <c r="M24" s="114"/>
      <c r="N24" s="114"/>
      <c r="O24" s="72" t="s">
        <v>23</v>
      </c>
      <c r="P24" s="72" t="s">
        <v>29</v>
      </c>
      <c r="Q24" s="74" t="s">
        <v>28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</row>
    <row r="25" spans="1:50" ht="16" x14ac:dyDescent="0.2">
      <c r="A25" s="37" t="s">
        <v>4</v>
      </c>
      <c r="B25" s="17" t="s">
        <v>94</v>
      </c>
      <c r="C25" s="17" t="s">
        <v>95</v>
      </c>
      <c r="D25" s="31">
        <v>1953</v>
      </c>
      <c r="E25" s="31" t="s">
        <v>25</v>
      </c>
      <c r="F25" s="31">
        <v>88</v>
      </c>
      <c r="G25" s="31">
        <v>90</v>
      </c>
      <c r="H25" s="30">
        <v>178</v>
      </c>
      <c r="I25" s="31">
        <v>93</v>
      </c>
      <c r="J25" s="31">
        <v>94</v>
      </c>
      <c r="K25" s="30">
        <v>187</v>
      </c>
      <c r="L25" s="31">
        <v>88</v>
      </c>
      <c r="M25" s="31">
        <v>83</v>
      </c>
      <c r="N25" s="30">
        <v>171</v>
      </c>
      <c r="O25" s="37">
        <f>H25+K25+N25</f>
        <v>536</v>
      </c>
      <c r="P25" s="15">
        <v>11</v>
      </c>
      <c r="Q25" s="75">
        <v>2</v>
      </c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</row>
    <row r="26" spans="1:50" ht="16" x14ac:dyDescent="0.2">
      <c r="A26" s="37" t="s">
        <v>5</v>
      </c>
      <c r="B26" s="17" t="s">
        <v>89</v>
      </c>
      <c r="C26" s="17" t="s">
        <v>90</v>
      </c>
      <c r="D26" s="31">
        <v>1963</v>
      </c>
      <c r="E26" s="31" t="s">
        <v>26</v>
      </c>
      <c r="F26" s="31">
        <v>87</v>
      </c>
      <c r="G26" s="31">
        <v>87</v>
      </c>
      <c r="H26" s="30">
        <v>174</v>
      </c>
      <c r="I26" s="31">
        <v>96</v>
      </c>
      <c r="J26" s="31">
        <v>96</v>
      </c>
      <c r="K26" s="30">
        <v>192</v>
      </c>
      <c r="L26" s="31">
        <v>79</v>
      </c>
      <c r="M26" s="31">
        <v>81</v>
      </c>
      <c r="N26" s="30">
        <v>160</v>
      </c>
      <c r="O26" s="37">
        <f>H26+K26+N26</f>
        <v>526</v>
      </c>
      <c r="P26" s="15">
        <v>13</v>
      </c>
      <c r="Q26" s="75">
        <v>1</v>
      </c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</row>
    <row r="27" spans="1:50" ht="16" x14ac:dyDescent="0.2">
      <c r="A27" s="37"/>
      <c r="B27" s="40"/>
      <c r="C27" s="55"/>
      <c r="D27" s="56"/>
      <c r="E27" s="56"/>
      <c r="F27" s="39"/>
      <c r="G27" s="39"/>
      <c r="H27" s="37"/>
      <c r="I27" s="39"/>
      <c r="J27" s="39"/>
      <c r="K27" s="37"/>
      <c r="L27" s="39"/>
      <c r="M27" s="39"/>
      <c r="N27" s="37"/>
      <c r="O27" s="37"/>
      <c r="P27" s="85"/>
      <c r="Q27" s="75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</row>
    <row r="28" spans="1:50" ht="16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4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</row>
    <row r="29" spans="1:50" ht="16" x14ac:dyDescent="0.2">
      <c r="A29" s="36"/>
      <c r="B29" s="30" t="s">
        <v>25</v>
      </c>
      <c r="C29" s="30">
        <v>6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</row>
    <row r="30" spans="1:50" ht="16" x14ac:dyDescent="0.2">
      <c r="A30" s="36"/>
      <c r="B30" s="30" t="s">
        <v>26</v>
      </c>
      <c r="C30" s="30">
        <v>3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</row>
    <row r="31" spans="1:50" ht="16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</row>
    <row r="32" spans="1:50" ht="16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</row>
    <row r="33" spans="1:50" ht="16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</row>
    <row r="34" spans="1:50" ht="16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</row>
    <row r="35" spans="1:50" ht="16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</row>
    <row r="36" spans="1:50" ht="16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</row>
    <row r="37" spans="1:50" ht="16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</row>
    <row r="38" spans="1:50" ht="16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</row>
    <row r="39" spans="1:50" ht="16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</row>
    <row r="40" spans="1:50" ht="16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</row>
    <row r="41" spans="1:50" ht="16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</row>
    <row r="42" spans="1:50" ht="16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</row>
    <row r="43" spans="1:50" ht="16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</row>
    <row r="44" spans="1:50" ht="16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</row>
    <row r="45" spans="1:50" ht="16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</row>
    <row r="46" spans="1:50" ht="16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</row>
    <row r="47" spans="1:50" ht="16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</row>
    <row r="48" spans="1:50" ht="16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</row>
    <row r="49" spans="1:50" ht="16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</row>
    <row r="50" spans="1:50" ht="16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</row>
    <row r="51" spans="1:50" ht="16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</row>
    <row r="52" spans="1:50" ht="16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</row>
    <row r="53" spans="1:50" ht="16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</row>
    <row r="54" spans="1:50" ht="16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</row>
    <row r="55" spans="1:50" ht="16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</row>
    <row r="56" spans="1:50" ht="16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</row>
    <row r="57" spans="1:50" ht="16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</row>
    <row r="58" spans="1:50" ht="16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</row>
    <row r="59" spans="1:50" ht="16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</row>
    <row r="60" spans="1:50" ht="16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</row>
    <row r="61" spans="1:50" ht="16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</row>
    <row r="62" spans="1:50" ht="16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</row>
    <row r="63" spans="1:50" ht="16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</row>
    <row r="64" spans="1:50" ht="16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</row>
    <row r="65" spans="1:50" ht="16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</row>
    <row r="66" spans="1:50" ht="16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</row>
    <row r="67" spans="1:50" ht="16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</row>
    <row r="68" spans="1:50" ht="16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</row>
    <row r="69" spans="1:50" ht="16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</row>
    <row r="70" spans="1:50" ht="16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</row>
    <row r="71" spans="1:50" ht="16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</row>
    <row r="72" spans="1:50" ht="16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</row>
    <row r="73" spans="1:50" ht="16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</row>
    <row r="74" spans="1:50" ht="16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</row>
    <row r="75" spans="1:50" ht="16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</row>
    <row r="76" spans="1:50" ht="16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</row>
    <row r="77" spans="1:50" ht="16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</row>
    <row r="78" spans="1:50" ht="16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</row>
    <row r="79" spans="1:50" ht="16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</row>
    <row r="80" spans="1:50" ht="16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</row>
    <row r="81" spans="1:50" ht="16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</row>
    <row r="82" spans="1:50" ht="16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</row>
    <row r="83" spans="1:50" ht="16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</row>
    <row r="84" spans="1:50" ht="16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</row>
    <row r="85" spans="1:50" ht="16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</row>
    <row r="86" spans="1:50" ht="16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</row>
    <row r="87" spans="1:50" ht="16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</row>
    <row r="88" spans="1:50" ht="16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</row>
    <row r="89" spans="1:50" ht="16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</row>
    <row r="90" spans="1:50" ht="16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</row>
    <row r="91" spans="1:50" ht="16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</row>
    <row r="92" spans="1:50" ht="16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</row>
    <row r="93" spans="1:50" ht="16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</row>
    <row r="94" spans="1:50" ht="16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</row>
  </sheetData>
  <mergeCells count="12">
    <mergeCell ref="K4:M5"/>
    <mergeCell ref="A1:Q1"/>
    <mergeCell ref="A2:Q2"/>
    <mergeCell ref="F12:H12"/>
    <mergeCell ref="I12:K12"/>
    <mergeCell ref="L12:N12"/>
    <mergeCell ref="F24:H24"/>
    <mergeCell ref="I24:K24"/>
    <mergeCell ref="L24:N24"/>
    <mergeCell ref="F18:H18"/>
    <mergeCell ref="I18:K18"/>
    <mergeCell ref="L18:N18"/>
  </mergeCells>
  <pageMargins left="0.74803149606299213" right="0.15748031496062992" top="0.98425196850393704" bottom="0.98425196850393704" header="0.51181102362204722" footer="0.51181102362204722"/>
  <pageSetup paperSize="9" scale="9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7" workbookViewId="0">
      <selection activeCell="H39" sqref="H39"/>
    </sheetView>
  </sheetViews>
  <sheetFormatPr baseColWidth="10" defaultColWidth="8.83203125" defaultRowHeight="13" x14ac:dyDescent="0.15"/>
  <cols>
    <col min="1" max="1" width="4.6640625" customWidth="1"/>
    <col min="2" max="2" width="9.83203125" customWidth="1"/>
    <col min="3" max="3" width="13.83203125" customWidth="1"/>
    <col min="4" max="4" width="5.5" customWidth="1"/>
    <col min="5" max="5" width="5.6640625" customWidth="1"/>
    <col min="6" max="7" width="3.83203125" customWidth="1"/>
    <col min="8" max="8" width="4.1640625" customWidth="1"/>
    <col min="9" max="10" width="3.83203125" customWidth="1"/>
    <col min="11" max="11" width="4.1640625" customWidth="1"/>
    <col min="12" max="13" width="3.83203125" customWidth="1"/>
    <col min="14" max="14" width="4.33203125" customWidth="1"/>
    <col min="15" max="15" width="4.6640625" customWidth="1"/>
    <col min="16" max="16" width="4.1640625" customWidth="1"/>
    <col min="17" max="17" width="4.83203125" customWidth="1"/>
  </cols>
  <sheetData>
    <row r="1" spans="1:17" ht="20" x14ac:dyDescent="0.2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ht="20" x14ac:dyDescent="0.2">
      <c r="A2" s="112" t="s">
        <v>60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0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7" ht="15.5" customHeight="1" x14ac:dyDescent="0.2">
      <c r="A4" s="36" t="s">
        <v>76</v>
      </c>
      <c r="B4" s="68"/>
      <c r="C4" s="68"/>
      <c r="D4" s="68"/>
      <c r="E4" s="68"/>
      <c r="F4" s="68"/>
      <c r="G4" s="68"/>
      <c r="H4" s="68"/>
      <c r="I4" s="68"/>
      <c r="J4" s="68"/>
      <c r="L4" s="90"/>
      <c r="M4" s="90"/>
      <c r="N4" s="115" t="s">
        <v>62</v>
      </c>
      <c r="O4" s="115"/>
      <c r="P4" s="115"/>
      <c r="Q4" s="115"/>
    </row>
    <row r="5" spans="1:17" ht="16" x14ac:dyDescent="0.2">
      <c r="A5" s="36" t="s">
        <v>35</v>
      </c>
      <c r="B5" s="36"/>
      <c r="C5" s="36"/>
      <c r="D5" s="36"/>
      <c r="E5" s="36"/>
      <c r="F5" s="36"/>
      <c r="G5" s="36"/>
      <c r="J5" s="36"/>
      <c r="K5" s="90"/>
      <c r="L5" s="90"/>
      <c r="M5" s="90"/>
      <c r="N5" s="115"/>
      <c r="O5" s="115"/>
      <c r="P5" s="115"/>
      <c r="Q5" s="115"/>
    </row>
    <row r="6" spans="1:17" ht="16" x14ac:dyDescent="0.2">
      <c r="A6" s="36"/>
      <c r="B6" s="36"/>
      <c r="C6" s="36"/>
      <c r="D6" s="36"/>
      <c r="E6" s="36"/>
      <c r="F6" s="36"/>
      <c r="G6" s="36"/>
      <c r="I6" s="70"/>
      <c r="J6" s="36"/>
      <c r="K6" s="35"/>
      <c r="L6" s="36"/>
      <c r="M6" s="36"/>
      <c r="N6" s="73"/>
    </row>
    <row r="7" spans="1:17" ht="18" x14ac:dyDescent="0.2">
      <c r="A7" s="77" t="s">
        <v>66</v>
      </c>
      <c r="B7" s="36"/>
      <c r="C7" s="36"/>
      <c r="D7" s="36"/>
      <c r="E7" s="36"/>
      <c r="F7" s="36"/>
      <c r="G7" s="36"/>
      <c r="I7" s="70"/>
      <c r="J7" s="36"/>
      <c r="K7" s="35"/>
      <c r="L7" s="36"/>
      <c r="M7" s="36"/>
      <c r="N7" s="73"/>
    </row>
    <row r="8" spans="1:17" ht="18" x14ac:dyDescent="0.2">
      <c r="A8" s="77" t="s">
        <v>48</v>
      </c>
      <c r="C8" s="35"/>
      <c r="D8" s="35"/>
      <c r="E8" s="35"/>
      <c r="F8" s="36"/>
      <c r="G8" s="36"/>
      <c r="I8" s="36"/>
      <c r="J8" s="36"/>
      <c r="K8" s="36"/>
      <c r="L8" s="36"/>
      <c r="M8" s="36"/>
      <c r="N8" s="73"/>
    </row>
    <row r="9" spans="1:17" ht="16" x14ac:dyDescent="0.2">
      <c r="B9" s="1"/>
    </row>
    <row r="10" spans="1:17" ht="16" x14ac:dyDescent="0.2">
      <c r="C10" s="42"/>
      <c r="D10" s="35"/>
      <c r="E10" s="43" t="s">
        <v>37</v>
      </c>
      <c r="F10" s="36"/>
      <c r="G10" s="36" t="s">
        <v>38</v>
      </c>
      <c r="H10" s="36"/>
      <c r="I10" s="36"/>
      <c r="J10" s="36"/>
    </row>
    <row r="11" spans="1:17" ht="16" x14ac:dyDescent="0.2">
      <c r="A11" s="72" t="s">
        <v>0</v>
      </c>
      <c r="B11" s="72" t="s">
        <v>22</v>
      </c>
      <c r="C11" s="72" t="s">
        <v>24</v>
      </c>
      <c r="D11" s="72" t="s">
        <v>1</v>
      </c>
      <c r="E11" s="72" t="s">
        <v>27</v>
      </c>
      <c r="F11" s="116" t="s">
        <v>9</v>
      </c>
      <c r="G11" s="116"/>
      <c r="H11" s="116"/>
      <c r="I11" s="117" t="s">
        <v>10</v>
      </c>
      <c r="J11" s="118"/>
      <c r="K11" s="118"/>
      <c r="L11" s="117" t="s">
        <v>11</v>
      </c>
      <c r="M11" s="118"/>
      <c r="N11" s="118"/>
      <c r="O11" s="86" t="s">
        <v>13</v>
      </c>
      <c r="P11" s="72" t="s">
        <v>29</v>
      </c>
      <c r="Q11" s="74" t="s">
        <v>28</v>
      </c>
    </row>
    <row r="12" spans="1:17" ht="16" x14ac:dyDescent="0.2">
      <c r="A12" s="14" t="s">
        <v>4</v>
      </c>
      <c r="B12" s="17" t="s">
        <v>104</v>
      </c>
      <c r="C12" s="17" t="s">
        <v>105</v>
      </c>
      <c r="D12" s="31">
        <v>1959</v>
      </c>
      <c r="E12" s="31" t="s">
        <v>26</v>
      </c>
      <c r="F12" s="20">
        <v>89</v>
      </c>
      <c r="G12" s="20">
        <v>92</v>
      </c>
      <c r="H12" s="32">
        <f>F12+G12</f>
        <v>181</v>
      </c>
      <c r="I12" s="20">
        <v>92</v>
      </c>
      <c r="J12" s="20">
        <v>91</v>
      </c>
      <c r="K12" s="32">
        <f>I12+J12</f>
        <v>183</v>
      </c>
      <c r="L12" s="20">
        <v>76</v>
      </c>
      <c r="M12" s="20">
        <v>76</v>
      </c>
      <c r="N12" s="32">
        <f>L12+M12</f>
        <v>152</v>
      </c>
      <c r="O12" s="32">
        <f>H12+K12+N12</f>
        <v>516</v>
      </c>
      <c r="P12" s="15">
        <v>6</v>
      </c>
      <c r="Q12" s="75">
        <v>2</v>
      </c>
    </row>
    <row r="13" spans="1:17" ht="16" x14ac:dyDescent="0.2">
      <c r="A13" s="14" t="s">
        <v>5</v>
      </c>
      <c r="B13" s="17" t="s">
        <v>118</v>
      </c>
      <c r="C13" s="17" t="s">
        <v>119</v>
      </c>
      <c r="D13" s="31">
        <v>1972</v>
      </c>
      <c r="E13" s="31" t="s">
        <v>25</v>
      </c>
      <c r="F13" s="39">
        <v>84</v>
      </c>
      <c r="G13" s="39">
        <v>90</v>
      </c>
      <c r="H13" s="37">
        <f>F13+G13</f>
        <v>174</v>
      </c>
      <c r="I13" s="39">
        <v>82</v>
      </c>
      <c r="J13" s="39">
        <v>77</v>
      </c>
      <c r="K13" s="37">
        <f>I13+J13</f>
        <v>159</v>
      </c>
      <c r="L13" s="39">
        <v>83</v>
      </c>
      <c r="M13" s="39">
        <v>79</v>
      </c>
      <c r="N13" s="37">
        <f>L13+M13</f>
        <v>162</v>
      </c>
      <c r="O13" s="32">
        <f>H13+K13+N13</f>
        <v>495</v>
      </c>
      <c r="P13" s="15">
        <v>1</v>
      </c>
      <c r="Q13" s="75">
        <v>1</v>
      </c>
    </row>
    <row r="14" spans="1:17" ht="16" x14ac:dyDescent="0.2">
      <c r="A14" s="27"/>
      <c r="F14" s="9"/>
      <c r="G14" s="9"/>
      <c r="H14" s="10"/>
      <c r="I14" s="9"/>
      <c r="J14" s="9"/>
      <c r="K14" s="10"/>
      <c r="L14" s="9"/>
      <c r="M14" s="9"/>
      <c r="N14" s="10"/>
      <c r="O14" s="10"/>
      <c r="P14" s="15"/>
    </row>
    <row r="15" spans="1:17" ht="16" x14ac:dyDescent="0.2">
      <c r="C15" s="42"/>
      <c r="D15" s="35"/>
      <c r="E15" s="43" t="s">
        <v>40</v>
      </c>
      <c r="F15" s="36"/>
      <c r="G15" s="36" t="s">
        <v>39</v>
      </c>
      <c r="H15" s="36"/>
      <c r="I15" s="36"/>
      <c r="J15" s="36"/>
    </row>
    <row r="16" spans="1:17" ht="16" x14ac:dyDescent="0.2">
      <c r="A16" s="72" t="s">
        <v>0</v>
      </c>
      <c r="B16" s="72" t="s">
        <v>22</v>
      </c>
      <c r="C16" s="72" t="s">
        <v>24</v>
      </c>
      <c r="D16" s="72" t="s">
        <v>1</v>
      </c>
      <c r="E16" s="72" t="s">
        <v>27</v>
      </c>
      <c r="F16" s="116" t="s">
        <v>9</v>
      </c>
      <c r="G16" s="116"/>
      <c r="H16" s="116"/>
      <c r="I16" s="117" t="s">
        <v>10</v>
      </c>
      <c r="J16" s="118"/>
      <c r="K16" s="118"/>
      <c r="L16" s="117" t="s">
        <v>11</v>
      </c>
      <c r="M16" s="118"/>
      <c r="N16" s="118"/>
      <c r="O16" s="86" t="s">
        <v>13</v>
      </c>
      <c r="P16" s="72" t="s">
        <v>29</v>
      </c>
      <c r="Q16" s="74" t="s">
        <v>28</v>
      </c>
    </row>
    <row r="17" spans="1:17" ht="16" x14ac:dyDescent="0.2">
      <c r="A17" s="14" t="s">
        <v>4</v>
      </c>
      <c r="B17" s="17" t="s">
        <v>106</v>
      </c>
      <c r="C17" s="17" t="s">
        <v>107</v>
      </c>
      <c r="D17" s="31">
        <v>1956</v>
      </c>
      <c r="E17" s="31" t="s">
        <v>26</v>
      </c>
      <c r="F17" s="20">
        <v>94</v>
      </c>
      <c r="G17" s="20">
        <v>92</v>
      </c>
      <c r="H17" s="32">
        <f>F17+G17</f>
        <v>186</v>
      </c>
      <c r="I17" s="20">
        <v>89</v>
      </c>
      <c r="J17" s="20">
        <v>90</v>
      </c>
      <c r="K17" s="32">
        <f>I17+J17</f>
        <v>179</v>
      </c>
      <c r="L17" s="20">
        <v>85</v>
      </c>
      <c r="M17" s="20">
        <v>89</v>
      </c>
      <c r="N17" s="32">
        <f>L17+M17</f>
        <v>174</v>
      </c>
      <c r="O17" s="32">
        <f>H17+K17+N17</f>
        <v>539</v>
      </c>
      <c r="P17" s="15">
        <v>10</v>
      </c>
      <c r="Q17" s="75">
        <v>2</v>
      </c>
    </row>
    <row r="18" spans="1:17" ht="16" x14ac:dyDescent="0.2">
      <c r="A18" s="14" t="s">
        <v>5</v>
      </c>
      <c r="B18" s="17" t="s">
        <v>114</v>
      </c>
      <c r="C18" s="17" t="s">
        <v>115</v>
      </c>
      <c r="D18" s="31">
        <v>1962</v>
      </c>
      <c r="E18" s="31" t="s">
        <v>25</v>
      </c>
      <c r="F18" s="39">
        <v>90</v>
      </c>
      <c r="G18" s="39">
        <v>91</v>
      </c>
      <c r="H18" s="37">
        <f>F18+G18</f>
        <v>181</v>
      </c>
      <c r="I18" s="39">
        <v>87</v>
      </c>
      <c r="J18" s="39">
        <v>84</v>
      </c>
      <c r="K18" s="37">
        <f>I18+J18</f>
        <v>171</v>
      </c>
      <c r="L18" s="39">
        <v>86</v>
      </c>
      <c r="M18" s="39">
        <v>86</v>
      </c>
      <c r="N18" s="37">
        <f>L18+M18</f>
        <v>172</v>
      </c>
      <c r="O18" s="32">
        <f>H18+K18+N18</f>
        <v>524</v>
      </c>
      <c r="P18" s="15">
        <v>5</v>
      </c>
      <c r="Q18" s="75">
        <v>1</v>
      </c>
    </row>
    <row r="19" spans="1:17" ht="16" x14ac:dyDescent="0.2">
      <c r="C19" s="42"/>
      <c r="D19" s="35"/>
      <c r="E19" s="43"/>
      <c r="F19" s="61"/>
      <c r="G19" s="61"/>
      <c r="H19" s="10"/>
      <c r="I19" s="61"/>
      <c r="J19" s="61"/>
      <c r="K19" s="10"/>
      <c r="L19" s="61"/>
      <c r="M19" s="61"/>
      <c r="N19" s="10"/>
      <c r="O19" s="10"/>
      <c r="P19" s="59"/>
    </row>
    <row r="20" spans="1:17" ht="16" x14ac:dyDescent="0.2">
      <c r="C20" s="42"/>
      <c r="D20" s="35"/>
      <c r="E20" s="43" t="s">
        <v>41</v>
      </c>
      <c r="F20" s="36"/>
      <c r="G20" s="36" t="s">
        <v>42</v>
      </c>
      <c r="H20" s="36"/>
      <c r="I20" s="36"/>
      <c r="J20" s="36"/>
    </row>
    <row r="21" spans="1:17" ht="16" x14ac:dyDescent="0.2">
      <c r="A21" s="72" t="s">
        <v>0</v>
      </c>
      <c r="B21" s="72" t="s">
        <v>22</v>
      </c>
      <c r="C21" s="72" t="s">
        <v>24</v>
      </c>
      <c r="D21" s="72" t="s">
        <v>1</v>
      </c>
      <c r="E21" s="72" t="s">
        <v>27</v>
      </c>
      <c r="F21" s="116" t="s">
        <v>9</v>
      </c>
      <c r="G21" s="116"/>
      <c r="H21" s="116"/>
      <c r="I21" s="117" t="s">
        <v>10</v>
      </c>
      <c r="J21" s="118"/>
      <c r="K21" s="118"/>
      <c r="L21" s="117" t="s">
        <v>11</v>
      </c>
      <c r="M21" s="118"/>
      <c r="N21" s="118"/>
      <c r="O21" s="86" t="s">
        <v>13</v>
      </c>
      <c r="P21" s="72" t="s">
        <v>29</v>
      </c>
      <c r="Q21" s="74" t="s">
        <v>28</v>
      </c>
    </row>
    <row r="22" spans="1:17" ht="16" x14ac:dyDescent="0.2">
      <c r="A22" s="14" t="s">
        <v>4</v>
      </c>
      <c r="B22" s="17" t="s">
        <v>116</v>
      </c>
      <c r="C22" s="17" t="s">
        <v>117</v>
      </c>
      <c r="D22" s="31">
        <v>1941</v>
      </c>
      <c r="E22" s="31" t="s">
        <v>25</v>
      </c>
      <c r="F22" s="102">
        <v>92</v>
      </c>
      <c r="G22" s="102">
        <v>93</v>
      </c>
      <c r="H22" s="110">
        <f>F22+G22</f>
        <v>185</v>
      </c>
      <c r="I22" s="102">
        <v>84</v>
      </c>
      <c r="J22" s="102">
        <v>87</v>
      </c>
      <c r="K22" s="110">
        <f>I22+J22</f>
        <v>171</v>
      </c>
      <c r="L22" s="102">
        <v>74</v>
      </c>
      <c r="M22" s="102">
        <v>80</v>
      </c>
      <c r="N22" s="110">
        <f>L22+M22</f>
        <v>154</v>
      </c>
      <c r="O22" s="32">
        <f>H22+K22+N22</f>
        <v>510</v>
      </c>
      <c r="P22" s="15">
        <v>5</v>
      </c>
      <c r="Q22" s="75">
        <v>2</v>
      </c>
    </row>
    <row r="23" spans="1:17" ht="16" x14ac:dyDescent="0.2">
      <c r="A23" s="14" t="s">
        <v>5</v>
      </c>
      <c r="B23" s="17" t="s">
        <v>108</v>
      </c>
      <c r="C23" s="17" t="s">
        <v>109</v>
      </c>
      <c r="D23" s="31">
        <v>1950</v>
      </c>
      <c r="E23" s="31" t="s">
        <v>26</v>
      </c>
      <c r="F23" s="109">
        <v>90</v>
      </c>
      <c r="G23" s="109">
        <v>94</v>
      </c>
      <c r="H23" s="111">
        <f>F23+G23</f>
        <v>184</v>
      </c>
      <c r="I23" s="109">
        <v>87</v>
      </c>
      <c r="J23" s="109">
        <v>87</v>
      </c>
      <c r="K23" s="111">
        <f>I23+J23</f>
        <v>174</v>
      </c>
      <c r="L23" s="109">
        <v>68</v>
      </c>
      <c r="M23" s="109">
        <v>74</v>
      </c>
      <c r="N23" s="111">
        <f>L23+M23</f>
        <v>142</v>
      </c>
      <c r="O23" s="32">
        <f>H23+K23+N23</f>
        <v>500</v>
      </c>
      <c r="P23" s="15">
        <v>5</v>
      </c>
      <c r="Q23" s="75">
        <v>1</v>
      </c>
    </row>
    <row r="24" spans="1:17" ht="16" x14ac:dyDescent="0.2">
      <c r="A24" s="2"/>
      <c r="B24" s="119"/>
      <c r="C24" s="119"/>
      <c r="D24" s="7"/>
      <c r="E24" s="2"/>
      <c r="F24" s="119"/>
      <c r="G24" s="119"/>
      <c r="H24" s="119"/>
      <c r="I24" s="120"/>
      <c r="J24" s="121"/>
      <c r="K24" s="121"/>
      <c r="L24" s="119"/>
      <c r="M24" s="121"/>
      <c r="N24" s="121"/>
      <c r="O24" s="28"/>
      <c r="P24" s="60"/>
      <c r="Q24" s="33"/>
    </row>
    <row r="25" spans="1:17" ht="16" x14ac:dyDescent="0.2">
      <c r="A25" s="39" t="s">
        <v>126</v>
      </c>
      <c r="B25" s="17" t="s">
        <v>147</v>
      </c>
      <c r="C25" s="17" t="s">
        <v>211</v>
      </c>
      <c r="D25" s="31">
        <v>1946</v>
      </c>
      <c r="E25" s="31" t="s">
        <v>26</v>
      </c>
      <c r="F25" s="20">
        <v>90</v>
      </c>
      <c r="G25" s="20">
        <v>89</v>
      </c>
      <c r="H25" s="32">
        <f>F25+G25</f>
        <v>179</v>
      </c>
      <c r="I25" s="20">
        <v>86</v>
      </c>
      <c r="J25" s="20">
        <v>89</v>
      </c>
      <c r="K25" s="32">
        <f>I25+J25</f>
        <v>175</v>
      </c>
      <c r="L25" s="20">
        <v>85</v>
      </c>
      <c r="M25" s="20">
        <v>82</v>
      </c>
      <c r="N25" s="32">
        <f>L25+M25</f>
        <v>167</v>
      </c>
      <c r="O25" s="32">
        <f>H25+K25+N25</f>
        <v>521</v>
      </c>
      <c r="P25" s="15">
        <v>2</v>
      </c>
    </row>
    <row r="26" spans="1:17" ht="16" x14ac:dyDescent="0.2">
      <c r="A26" s="39" t="s">
        <v>126</v>
      </c>
      <c r="B26" s="17" t="s">
        <v>140</v>
      </c>
      <c r="C26" s="17" t="s">
        <v>141</v>
      </c>
      <c r="D26" s="31">
        <v>1945</v>
      </c>
      <c r="E26" s="31" t="s">
        <v>26</v>
      </c>
      <c r="F26" s="20">
        <v>90</v>
      </c>
      <c r="G26" s="20">
        <v>92</v>
      </c>
      <c r="H26" s="32">
        <f>F26+G26</f>
        <v>182</v>
      </c>
      <c r="I26" s="20">
        <v>88</v>
      </c>
      <c r="J26" s="20">
        <v>88</v>
      </c>
      <c r="K26" s="32">
        <f>I26+J26</f>
        <v>176</v>
      </c>
      <c r="L26" s="20">
        <v>76</v>
      </c>
      <c r="M26" s="20">
        <v>82</v>
      </c>
      <c r="N26" s="32">
        <f>L26+M26</f>
        <v>158</v>
      </c>
      <c r="O26" s="32">
        <f>H26+K26+N26</f>
        <v>516</v>
      </c>
      <c r="P26" s="15">
        <v>9</v>
      </c>
    </row>
    <row r="27" spans="1:17" ht="16" x14ac:dyDescent="0.2">
      <c r="A27" s="39" t="s">
        <v>126</v>
      </c>
      <c r="B27" s="17" t="s">
        <v>148</v>
      </c>
      <c r="C27" s="17" t="s">
        <v>212</v>
      </c>
      <c r="D27" s="31">
        <v>1948</v>
      </c>
      <c r="E27" s="31" t="s">
        <v>26</v>
      </c>
      <c r="F27" s="20">
        <v>78</v>
      </c>
      <c r="G27" s="20">
        <v>75</v>
      </c>
      <c r="H27" s="32">
        <f>F27+G27</f>
        <v>153</v>
      </c>
      <c r="I27" s="20">
        <v>91</v>
      </c>
      <c r="J27" s="20">
        <v>72</v>
      </c>
      <c r="K27" s="32">
        <f>I27+J27</f>
        <v>163</v>
      </c>
      <c r="L27" s="20">
        <v>81</v>
      </c>
      <c r="M27" s="20">
        <v>73</v>
      </c>
      <c r="N27" s="32">
        <f>L27+M27</f>
        <v>154</v>
      </c>
      <c r="O27" s="32">
        <f>H27+K27+N27</f>
        <v>470</v>
      </c>
      <c r="P27" s="15">
        <v>2</v>
      </c>
    </row>
    <row r="28" spans="1:17" ht="16" x14ac:dyDescent="0.2">
      <c r="A28" s="39"/>
      <c r="B28" s="17"/>
      <c r="C28" s="17"/>
      <c r="D28" s="31"/>
      <c r="E28" s="31"/>
      <c r="F28" s="31"/>
      <c r="G28" s="31"/>
      <c r="H28" s="31"/>
      <c r="I28" s="30"/>
      <c r="J28" s="31"/>
      <c r="K28" s="31"/>
      <c r="L28" s="31"/>
      <c r="M28" s="30"/>
      <c r="N28" s="30"/>
      <c r="O28" s="61"/>
      <c r="P28" s="39"/>
    </row>
    <row r="29" spans="1:17" ht="16" x14ac:dyDescent="0.2">
      <c r="C29" s="42"/>
      <c r="D29" s="35"/>
      <c r="E29" s="43" t="s">
        <v>44</v>
      </c>
      <c r="G29" s="36" t="s">
        <v>43</v>
      </c>
      <c r="H29" s="36"/>
      <c r="I29" s="36"/>
      <c r="J29" s="36"/>
    </row>
    <row r="30" spans="1:17" ht="16" x14ac:dyDescent="0.2">
      <c r="A30" s="72" t="s">
        <v>0</v>
      </c>
      <c r="B30" s="72" t="s">
        <v>22</v>
      </c>
      <c r="C30" s="72" t="s">
        <v>24</v>
      </c>
      <c r="D30" s="72" t="s">
        <v>1</v>
      </c>
      <c r="E30" s="72" t="s">
        <v>27</v>
      </c>
      <c r="F30" s="116" t="s">
        <v>9</v>
      </c>
      <c r="G30" s="116"/>
      <c r="H30" s="116"/>
      <c r="I30" s="117" t="s">
        <v>10</v>
      </c>
      <c r="J30" s="118"/>
      <c r="K30" s="118"/>
      <c r="L30" s="117" t="s">
        <v>11</v>
      </c>
      <c r="M30" s="118"/>
      <c r="N30" s="118"/>
      <c r="O30" s="86" t="s">
        <v>13</v>
      </c>
      <c r="P30" s="72" t="s">
        <v>29</v>
      </c>
      <c r="Q30" s="74" t="s">
        <v>28</v>
      </c>
    </row>
    <row r="31" spans="1:17" ht="16" x14ac:dyDescent="0.2">
      <c r="A31" s="14" t="s">
        <v>4</v>
      </c>
      <c r="B31" s="17" t="s">
        <v>102</v>
      </c>
      <c r="C31" s="17" t="s">
        <v>103</v>
      </c>
      <c r="D31" s="31">
        <v>1947</v>
      </c>
      <c r="E31" s="31" t="s">
        <v>26</v>
      </c>
      <c r="F31" s="20">
        <v>88</v>
      </c>
      <c r="G31" s="20">
        <v>92</v>
      </c>
      <c r="H31" s="32">
        <f>F31+G31</f>
        <v>180</v>
      </c>
      <c r="I31" s="20">
        <v>86</v>
      </c>
      <c r="J31" s="20">
        <v>81</v>
      </c>
      <c r="K31" s="32">
        <f>I31+J31</f>
        <v>167</v>
      </c>
      <c r="L31" s="20">
        <v>85</v>
      </c>
      <c r="M31" s="20">
        <v>79</v>
      </c>
      <c r="N31" s="32">
        <f>L31+M31</f>
        <v>164</v>
      </c>
      <c r="O31" s="32">
        <f>H31+K31+N31</f>
        <v>511</v>
      </c>
      <c r="P31" s="15">
        <v>3</v>
      </c>
      <c r="Q31" s="75">
        <v>2</v>
      </c>
    </row>
    <row r="32" spans="1:17" ht="16" x14ac:dyDescent="0.2">
      <c r="A32" s="14" t="s">
        <v>5</v>
      </c>
      <c r="B32" s="17" t="s">
        <v>110</v>
      </c>
      <c r="C32" s="17" t="s">
        <v>111</v>
      </c>
      <c r="D32" s="31">
        <v>1962</v>
      </c>
      <c r="E32" s="31" t="s">
        <v>25</v>
      </c>
      <c r="F32" s="20">
        <v>84</v>
      </c>
      <c r="G32" s="20">
        <v>89</v>
      </c>
      <c r="H32" s="32">
        <f>F32+G32</f>
        <v>173</v>
      </c>
      <c r="I32" s="20">
        <v>81</v>
      </c>
      <c r="J32" s="20">
        <v>83</v>
      </c>
      <c r="K32" s="32">
        <f>I32+J32</f>
        <v>164</v>
      </c>
      <c r="L32" s="20">
        <v>84</v>
      </c>
      <c r="M32" s="20">
        <v>77</v>
      </c>
      <c r="N32" s="32">
        <f>L32+M32</f>
        <v>161</v>
      </c>
      <c r="O32" s="32">
        <f>H32+K32+N32</f>
        <v>498</v>
      </c>
      <c r="P32" s="15">
        <v>6</v>
      </c>
      <c r="Q32" s="75">
        <v>1</v>
      </c>
    </row>
    <row r="33" spans="1:17" ht="16" x14ac:dyDescent="0.2">
      <c r="A33" s="10"/>
      <c r="B33" s="34"/>
      <c r="C33" s="66"/>
      <c r="D33" s="67"/>
      <c r="E33" s="67"/>
      <c r="F33" s="9"/>
      <c r="G33" s="9"/>
      <c r="H33" s="19"/>
      <c r="I33" s="9"/>
      <c r="J33" s="9"/>
      <c r="K33" s="10"/>
      <c r="L33" s="9"/>
      <c r="M33" s="9"/>
      <c r="N33" s="10"/>
      <c r="O33" s="10"/>
      <c r="P33" s="9"/>
      <c r="Q33" s="33"/>
    </row>
    <row r="34" spans="1:17" ht="16" x14ac:dyDescent="0.2">
      <c r="A34" s="10"/>
      <c r="B34" s="34"/>
      <c r="C34" s="66"/>
      <c r="D34" s="67"/>
      <c r="E34" s="67"/>
      <c r="F34" s="9"/>
      <c r="G34" s="9"/>
      <c r="H34" s="32"/>
      <c r="I34" s="9"/>
      <c r="J34" s="9"/>
      <c r="K34" s="32"/>
      <c r="L34" s="9"/>
      <c r="M34" s="9"/>
      <c r="N34" s="32"/>
      <c r="O34" s="32"/>
      <c r="P34" s="15"/>
      <c r="Q34" s="33"/>
    </row>
    <row r="35" spans="1:17" ht="16" x14ac:dyDescent="0.2">
      <c r="A35" s="49"/>
      <c r="B35" s="30" t="s">
        <v>25</v>
      </c>
      <c r="C35" s="30">
        <v>5</v>
      </c>
      <c r="P35" s="12"/>
    </row>
    <row r="36" spans="1:17" ht="16" x14ac:dyDescent="0.2">
      <c r="A36" s="49"/>
      <c r="B36" s="30" t="s">
        <v>26</v>
      </c>
      <c r="C36" s="30">
        <v>7</v>
      </c>
      <c r="P36" s="12"/>
    </row>
    <row r="37" spans="1:17" ht="14" x14ac:dyDescent="0.15">
      <c r="A37" s="49"/>
      <c r="P37" s="12"/>
    </row>
    <row r="38" spans="1:17" ht="16" x14ac:dyDescent="0.2">
      <c r="B38" s="58"/>
      <c r="P38" s="12"/>
    </row>
    <row r="39" spans="1:17" ht="16" x14ac:dyDescent="0.2">
      <c r="B39" s="30"/>
      <c r="C39" s="30"/>
      <c r="P39" s="12"/>
    </row>
    <row r="40" spans="1:17" ht="16" x14ac:dyDescent="0.2">
      <c r="B40" s="30"/>
      <c r="C40" s="30"/>
    </row>
  </sheetData>
  <mergeCells count="19">
    <mergeCell ref="A1:Q1"/>
    <mergeCell ref="A2:Q2"/>
    <mergeCell ref="N4:Q5"/>
    <mergeCell ref="B24:C24"/>
    <mergeCell ref="F24:H24"/>
    <mergeCell ref="I24:K24"/>
    <mergeCell ref="L24:N24"/>
    <mergeCell ref="F11:H11"/>
    <mergeCell ref="I11:K11"/>
    <mergeCell ref="L11:N11"/>
    <mergeCell ref="F30:H30"/>
    <mergeCell ref="I30:K30"/>
    <mergeCell ref="L30:N30"/>
    <mergeCell ref="F16:H16"/>
    <mergeCell ref="I16:K16"/>
    <mergeCell ref="L16:N16"/>
    <mergeCell ref="F21:H21"/>
    <mergeCell ref="I21:K21"/>
    <mergeCell ref="L21:N21"/>
  </mergeCells>
  <phoneticPr fontId="0" type="noConversion"/>
  <pageMargins left="0.74803149606299213" right="0.15748031496062992" top="0.98425196850393704" bottom="0.98425196850393704" header="0.51181102362204722" footer="0.51181102362204722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H39" sqref="H39"/>
    </sheetView>
  </sheetViews>
  <sheetFormatPr baseColWidth="10" defaultColWidth="8.83203125" defaultRowHeight="13" x14ac:dyDescent="0.15"/>
  <cols>
    <col min="1" max="1" width="53.5" customWidth="1"/>
    <col min="2" max="2" width="2.83203125" customWidth="1"/>
    <col min="3" max="4" width="12.6640625" customWidth="1"/>
    <col min="5" max="5" width="13.1640625" customWidth="1"/>
  </cols>
  <sheetData>
    <row r="1" spans="1:16" ht="20" x14ac:dyDescent="0.2">
      <c r="A1" s="112" t="s">
        <v>59</v>
      </c>
      <c r="B1" s="112"/>
      <c r="C1" s="112"/>
      <c r="D1" s="112"/>
      <c r="E1" s="112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20" x14ac:dyDescent="0.2">
      <c r="A2" s="112" t="s">
        <v>60</v>
      </c>
      <c r="B2" s="112"/>
      <c r="C2" s="112"/>
      <c r="D2" s="112"/>
      <c r="E2" s="112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20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6" ht="15.5" customHeight="1" x14ac:dyDescent="0.2">
      <c r="A4" s="36" t="s">
        <v>76</v>
      </c>
      <c r="B4" s="36"/>
      <c r="C4" s="68"/>
      <c r="D4" s="115" t="s">
        <v>67</v>
      </c>
      <c r="E4" s="115"/>
      <c r="G4" s="90"/>
      <c r="H4" s="90"/>
      <c r="I4" s="68"/>
      <c r="J4" s="68"/>
      <c r="L4" s="90"/>
      <c r="M4" s="90"/>
    </row>
    <row r="5" spans="1:16" ht="16" x14ac:dyDescent="0.2">
      <c r="A5" s="36" t="s">
        <v>35</v>
      </c>
      <c r="B5" s="36"/>
      <c r="C5" s="36"/>
      <c r="D5" s="115"/>
      <c r="E5" s="115"/>
      <c r="F5" s="90"/>
      <c r="G5" s="90"/>
      <c r="H5" s="90"/>
      <c r="J5" s="36"/>
      <c r="K5" s="90"/>
      <c r="L5" s="90"/>
      <c r="M5" s="90"/>
    </row>
    <row r="7" spans="1:16" ht="16" x14ac:dyDescent="0.2">
      <c r="C7" s="82" t="s">
        <v>25</v>
      </c>
      <c r="D7" s="82" t="s">
        <v>26</v>
      </c>
    </row>
    <row r="8" spans="1:16" ht="14" x14ac:dyDescent="0.15">
      <c r="A8" s="95" t="s">
        <v>68</v>
      </c>
      <c r="B8" s="95"/>
      <c r="C8" s="96">
        <f>SUM(C9:C12)</f>
        <v>6</v>
      </c>
      <c r="D8" s="96">
        <f>SUM(D9:D12)</f>
        <v>6</v>
      </c>
    </row>
    <row r="9" spans="1:16" s="81" customFormat="1" ht="14" x14ac:dyDescent="0.15">
      <c r="A9" s="104" t="s">
        <v>72</v>
      </c>
      <c r="B9" s="104"/>
      <c r="C9" s="105">
        <v>1</v>
      </c>
      <c r="D9" s="105">
        <v>2</v>
      </c>
    </row>
    <row r="10" spans="1:16" s="81" customFormat="1" ht="14" x14ac:dyDescent="0.15">
      <c r="A10" s="104" t="s">
        <v>73</v>
      </c>
      <c r="B10" s="104"/>
      <c r="C10" s="105">
        <v>2</v>
      </c>
      <c r="D10" s="105">
        <v>1</v>
      </c>
    </row>
    <row r="11" spans="1:16" s="81" customFormat="1" ht="14" x14ac:dyDescent="0.15">
      <c r="A11" s="104" t="s">
        <v>74</v>
      </c>
      <c r="B11" s="104"/>
      <c r="C11" s="105">
        <v>1</v>
      </c>
      <c r="D11" s="105">
        <v>2</v>
      </c>
    </row>
    <row r="12" spans="1:16" s="81" customFormat="1" ht="14" x14ac:dyDescent="0.15">
      <c r="A12" s="104" t="s">
        <v>75</v>
      </c>
      <c r="B12" s="104"/>
      <c r="C12" s="105">
        <v>2</v>
      </c>
      <c r="D12" s="105">
        <v>1</v>
      </c>
    </row>
    <row r="13" spans="1:16" ht="14" x14ac:dyDescent="0.15">
      <c r="A13" s="95" t="s">
        <v>70</v>
      </c>
      <c r="B13" s="95"/>
      <c r="C13" s="96">
        <f>SUM(C14:C17)</f>
        <v>7</v>
      </c>
      <c r="D13" s="96">
        <f>SUM(D14:D17)</f>
        <v>4</v>
      </c>
    </row>
    <row r="14" spans="1:16" s="81" customFormat="1" ht="14" x14ac:dyDescent="0.15">
      <c r="A14" s="104" t="s">
        <v>72</v>
      </c>
      <c r="B14" s="104"/>
      <c r="C14" s="105">
        <v>2</v>
      </c>
      <c r="D14" s="105">
        <v>0</v>
      </c>
    </row>
    <row r="15" spans="1:16" s="81" customFormat="1" ht="14" x14ac:dyDescent="0.15">
      <c r="A15" s="104" t="s">
        <v>73</v>
      </c>
      <c r="B15" s="104"/>
      <c r="C15" s="105">
        <v>1</v>
      </c>
      <c r="D15" s="105">
        <v>2</v>
      </c>
    </row>
    <row r="16" spans="1:16" s="81" customFormat="1" ht="14" x14ac:dyDescent="0.15">
      <c r="A16" s="104" t="s">
        <v>74</v>
      </c>
      <c r="B16" s="104"/>
      <c r="C16" s="105">
        <v>2</v>
      </c>
      <c r="D16" s="105">
        <v>1</v>
      </c>
    </row>
    <row r="17" spans="1:4" s="81" customFormat="1" ht="14" x14ac:dyDescent="0.15">
      <c r="A17" s="104" t="s">
        <v>75</v>
      </c>
      <c r="B17" s="104"/>
      <c r="C17" s="105">
        <v>2</v>
      </c>
      <c r="D17" s="105">
        <v>1</v>
      </c>
    </row>
    <row r="18" spans="1:4" ht="14" x14ac:dyDescent="0.15">
      <c r="A18" s="95" t="s">
        <v>69</v>
      </c>
      <c r="B18" s="95"/>
      <c r="C18" s="96">
        <f>SUM(C19:C21)</f>
        <v>6</v>
      </c>
      <c r="D18" s="96">
        <f>SUM(D19:D21)</f>
        <v>3</v>
      </c>
    </row>
    <row r="19" spans="1:4" s="81" customFormat="1" ht="14" x14ac:dyDescent="0.15">
      <c r="A19" s="104" t="s">
        <v>72</v>
      </c>
      <c r="B19" s="104"/>
      <c r="C19" s="105">
        <v>2</v>
      </c>
      <c r="D19" s="105">
        <v>1</v>
      </c>
    </row>
    <row r="20" spans="1:4" s="81" customFormat="1" ht="14" x14ac:dyDescent="0.15">
      <c r="A20" s="104" t="s">
        <v>73</v>
      </c>
      <c r="B20" s="104"/>
      <c r="C20" s="105">
        <v>2</v>
      </c>
      <c r="D20" s="105">
        <v>1</v>
      </c>
    </row>
    <row r="21" spans="1:4" s="81" customFormat="1" ht="14" x14ac:dyDescent="0.15">
      <c r="A21" s="104" t="s">
        <v>75</v>
      </c>
      <c r="B21" s="104"/>
      <c r="C21" s="105">
        <v>2</v>
      </c>
      <c r="D21" s="105">
        <v>1</v>
      </c>
    </row>
    <row r="22" spans="1:4" ht="14" x14ac:dyDescent="0.15">
      <c r="A22" s="95" t="s">
        <v>71</v>
      </c>
      <c r="B22" s="95"/>
      <c r="C22" s="96">
        <f>SUM(C23:C26)</f>
        <v>5</v>
      </c>
      <c r="D22" s="96">
        <f>SUM(D23:D26)</f>
        <v>7</v>
      </c>
    </row>
    <row r="23" spans="1:4" s="81" customFormat="1" ht="14" x14ac:dyDescent="0.15">
      <c r="A23" s="104" t="s">
        <v>72</v>
      </c>
      <c r="B23" s="104"/>
      <c r="C23" s="105">
        <v>1</v>
      </c>
      <c r="D23" s="105">
        <v>2</v>
      </c>
    </row>
    <row r="24" spans="1:4" s="81" customFormat="1" ht="14" x14ac:dyDescent="0.15">
      <c r="A24" s="104" t="s">
        <v>73</v>
      </c>
      <c r="B24" s="104"/>
      <c r="C24" s="105">
        <v>1</v>
      </c>
      <c r="D24" s="105">
        <v>2</v>
      </c>
    </row>
    <row r="25" spans="1:4" s="81" customFormat="1" ht="14" x14ac:dyDescent="0.15">
      <c r="A25" s="104" t="s">
        <v>74</v>
      </c>
      <c r="B25" s="104"/>
      <c r="C25" s="105">
        <v>2</v>
      </c>
      <c r="D25" s="105">
        <v>1</v>
      </c>
    </row>
    <row r="26" spans="1:4" s="81" customFormat="1" ht="14" x14ac:dyDescent="0.15">
      <c r="A26" s="104" t="s">
        <v>75</v>
      </c>
      <c r="B26" s="104"/>
      <c r="C26" s="105">
        <v>1</v>
      </c>
      <c r="D26" s="105">
        <v>2</v>
      </c>
    </row>
    <row r="27" spans="1:4" ht="13" customHeight="1" x14ac:dyDescent="0.15">
      <c r="A27" s="122" t="s">
        <v>13</v>
      </c>
      <c r="B27" s="94"/>
      <c r="C27" s="123">
        <f>C8+C18+C13+C22</f>
        <v>24</v>
      </c>
      <c r="D27" s="123">
        <f>D8+D18+D13+D22</f>
        <v>20</v>
      </c>
    </row>
    <row r="28" spans="1:4" ht="16" x14ac:dyDescent="0.15">
      <c r="A28" s="122"/>
      <c r="B28" s="94"/>
      <c r="C28" s="123"/>
      <c r="D28" s="123"/>
    </row>
    <row r="29" spans="1:4" x14ac:dyDescent="0.15">
      <c r="C29" s="61"/>
      <c r="D29" s="61"/>
    </row>
    <row r="30" spans="1:4" x14ac:dyDescent="0.15">
      <c r="C30" s="61"/>
      <c r="D30" s="61"/>
    </row>
    <row r="31" spans="1:4" x14ac:dyDescent="0.15">
      <c r="C31" s="61"/>
      <c r="D31" s="61"/>
    </row>
    <row r="32" spans="1:4" x14ac:dyDescent="0.15">
      <c r="C32" s="61"/>
      <c r="D32" s="61"/>
    </row>
    <row r="33" spans="3:4" x14ac:dyDescent="0.15">
      <c r="C33" s="61"/>
      <c r="D33" s="61"/>
    </row>
    <row r="34" spans="3:4" x14ac:dyDescent="0.15">
      <c r="C34" s="61"/>
      <c r="D34" s="61"/>
    </row>
    <row r="35" spans="3:4" x14ac:dyDescent="0.15">
      <c r="C35" s="61"/>
      <c r="D35" s="61"/>
    </row>
    <row r="36" spans="3:4" x14ac:dyDescent="0.15">
      <c r="C36" s="61"/>
      <c r="D36" s="61"/>
    </row>
    <row r="37" spans="3:4" x14ac:dyDescent="0.15">
      <c r="C37" s="61"/>
      <c r="D37" s="61"/>
    </row>
    <row r="38" spans="3:4" x14ac:dyDescent="0.15">
      <c r="C38" s="61"/>
      <c r="D38" s="61"/>
    </row>
    <row r="39" spans="3:4" x14ac:dyDescent="0.15">
      <c r="C39" s="61"/>
      <c r="D39" s="61"/>
    </row>
    <row r="40" spans="3:4" x14ac:dyDescent="0.15">
      <c r="C40" s="61"/>
      <c r="D40" s="61"/>
    </row>
    <row r="41" spans="3:4" x14ac:dyDescent="0.15">
      <c r="C41" s="61"/>
      <c r="D41" s="61"/>
    </row>
    <row r="42" spans="3:4" x14ac:dyDescent="0.15">
      <c r="C42" s="61"/>
      <c r="D42" s="61"/>
    </row>
    <row r="43" spans="3:4" x14ac:dyDescent="0.15">
      <c r="C43" s="61"/>
      <c r="D43" s="61"/>
    </row>
    <row r="44" spans="3:4" x14ac:dyDescent="0.15">
      <c r="C44" s="61"/>
      <c r="D44" s="61"/>
    </row>
    <row r="45" spans="3:4" x14ac:dyDescent="0.15">
      <c r="C45" s="61"/>
      <c r="D45" s="61"/>
    </row>
    <row r="46" spans="3:4" x14ac:dyDescent="0.15">
      <c r="C46" s="61"/>
      <c r="D46" s="61"/>
    </row>
    <row r="47" spans="3:4" x14ac:dyDescent="0.15">
      <c r="C47" s="61"/>
      <c r="D47" s="61"/>
    </row>
    <row r="48" spans="3:4" x14ac:dyDescent="0.15">
      <c r="C48" s="61"/>
      <c r="D48" s="61"/>
    </row>
    <row r="49" spans="3:4" x14ac:dyDescent="0.15">
      <c r="C49" s="61"/>
      <c r="D49" s="61"/>
    </row>
    <row r="50" spans="3:4" x14ac:dyDescent="0.15">
      <c r="C50" s="61"/>
      <c r="D50" s="61"/>
    </row>
    <row r="51" spans="3:4" x14ac:dyDescent="0.15">
      <c r="C51" s="61"/>
      <c r="D51" s="61"/>
    </row>
    <row r="52" spans="3:4" x14ac:dyDescent="0.15">
      <c r="C52" s="61"/>
      <c r="D52" s="61"/>
    </row>
    <row r="53" spans="3:4" x14ac:dyDescent="0.15">
      <c r="C53" s="61"/>
      <c r="D53" s="61"/>
    </row>
    <row r="54" spans="3:4" x14ac:dyDescent="0.15">
      <c r="C54" s="61"/>
      <c r="D54" s="61"/>
    </row>
    <row r="55" spans="3:4" x14ac:dyDescent="0.15">
      <c r="C55" s="61"/>
      <c r="D55" s="61"/>
    </row>
    <row r="56" spans="3:4" x14ac:dyDescent="0.15">
      <c r="C56" s="61"/>
      <c r="D56" s="61"/>
    </row>
    <row r="57" spans="3:4" x14ac:dyDescent="0.15">
      <c r="C57" s="61"/>
      <c r="D57" s="61"/>
    </row>
  </sheetData>
  <mergeCells count="6">
    <mergeCell ref="D4:E5"/>
    <mergeCell ref="A27:A28"/>
    <mergeCell ref="C27:C28"/>
    <mergeCell ref="D27:D28"/>
    <mergeCell ref="A1:E1"/>
    <mergeCell ref="A2:E2"/>
  </mergeCells>
  <pageMargins left="0.9055118110236221" right="0.70866141732283472" top="0.74803149606299213" bottom="0.74803149606299213" header="0.31496062992125984" footer="0.31496062992125984"/>
  <pageSetup scale="94" orientation="portrait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2"/>
  <sheetViews>
    <sheetView topLeftCell="A7" workbookViewId="0">
      <selection activeCell="Q17" sqref="Q17"/>
    </sheetView>
  </sheetViews>
  <sheetFormatPr baseColWidth="10" defaultColWidth="9.1640625" defaultRowHeight="13" x14ac:dyDescent="0.15"/>
  <cols>
    <col min="1" max="1" width="5.5" style="35" customWidth="1"/>
    <col min="2" max="2" width="8.83203125" style="35" customWidth="1"/>
    <col min="3" max="3" width="14" style="35" customWidth="1"/>
    <col min="4" max="4" width="5.83203125" style="35" customWidth="1"/>
    <col min="5" max="5" width="12.6640625" style="35" customWidth="1"/>
    <col min="6" max="8" width="6" style="35" customWidth="1"/>
    <col min="9" max="9" width="6.83203125" style="35" customWidth="1"/>
    <col min="10" max="11" width="6" style="35" customWidth="1"/>
    <col min="12" max="12" width="6.6640625" style="35" customWidth="1"/>
    <col min="13" max="13" width="4.83203125" style="48" customWidth="1"/>
    <col min="14" max="14" width="6.1640625" style="35" customWidth="1"/>
    <col min="15" max="16384" width="9.1640625" style="35"/>
  </cols>
  <sheetData>
    <row r="1" spans="1:49" ht="20" x14ac:dyDescent="0.2">
      <c r="A1" s="112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54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pans="1:49" ht="16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</row>
    <row r="3" spans="1:49" ht="16" x14ac:dyDescent="0.2">
      <c r="A3" s="36" t="s">
        <v>35</v>
      </c>
      <c r="B3" s="36"/>
      <c r="C3" s="36"/>
      <c r="D3" s="36"/>
      <c r="E3" s="36"/>
      <c r="F3" s="36"/>
      <c r="G3" s="36"/>
      <c r="H3"/>
      <c r="I3"/>
      <c r="J3" s="36"/>
      <c r="K3" s="71" t="s">
        <v>36</v>
      </c>
      <c r="L3" s="36"/>
      <c r="M3" s="73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</row>
    <row r="4" spans="1:49" ht="16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</row>
    <row r="5" spans="1:49" customFormat="1" ht="18" x14ac:dyDescent="0.2">
      <c r="A5" s="77" t="s">
        <v>34</v>
      </c>
      <c r="B5" s="43"/>
      <c r="C5" s="35"/>
      <c r="D5" s="35"/>
      <c r="E5" s="35"/>
      <c r="F5" s="36"/>
      <c r="G5" s="36"/>
      <c r="H5" s="40"/>
      <c r="I5" s="40"/>
      <c r="J5" s="36"/>
      <c r="K5" s="36"/>
      <c r="L5" s="36"/>
      <c r="M5" s="36"/>
      <c r="N5" s="36"/>
    </row>
    <row r="6" spans="1:49" customFormat="1" ht="18" x14ac:dyDescent="0.2">
      <c r="A6" s="84"/>
      <c r="B6" s="80"/>
      <c r="C6" s="35"/>
      <c r="D6" s="35"/>
      <c r="E6" s="35"/>
      <c r="F6" s="36"/>
      <c r="G6" s="36"/>
      <c r="H6" s="40"/>
      <c r="I6" s="40"/>
      <c r="J6" s="36"/>
      <c r="K6" s="36"/>
      <c r="L6" s="36"/>
      <c r="M6" s="36"/>
      <c r="N6" s="36"/>
    </row>
    <row r="7" spans="1:49" ht="16" x14ac:dyDescent="0.2">
      <c r="A7" s="36"/>
      <c r="C7" s="43" t="s">
        <v>40</v>
      </c>
      <c r="D7" s="36" t="s">
        <v>39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</row>
    <row r="8" spans="1:49" customFormat="1" ht="16" x14ac:dyDescent="0.2">
      <c r="B8" s="1"/>
      <c r="C8" s="42"/>
      <c r="E8" s="43"/>
      <c r="F8" s="3"/>
    </row>
    <row r="9" spans="1:49" customFormat="1" ht="16" x14ac:dyDescent="0.2">
      <c r="A9" s="87" t="s">
        <v>0</v>
      </c>
      <c r="B9" s="87" t="s">
        <v>22</v>
      </c>
      <c r="C9" s="87" t="s">
        <v>24</v>
      </c>
      <c r="D9" s="87" t="s">
        <v>1</v>
      </c>
      <c r="E9" s="87" t="s">
        <v>2</v>
      </c>
      <c r="F9" s="113" t="s">
        <v>3</v>
      </c>
      <c r="G9" s="114"/>
      <c r="H9" s="114"/>
      <c r="I9" s="114"/>
      <c r="J9" s="114"/>
      <c r="K9" s="114"/>
      <c r="L9" s="72" t="s">
        <v>23</v>
      </c>
      <c r="M9" s="72" t="s">
        <v>14</v>
      </c>
    </row>
    <row r="10" spans="1:49" ht="16" x14ac:dyDescent="0.2">
      <c r="A10" s="37" t="s">
        <v>4</v>
      </c>
      <c r="B10" s="40" t="s">
        <v>151</v>
      </c>
      <c r="C10" s="40" t="s">
        <v>152</v>
      </c>
      <c r="D10" s="39">
        <v>1957</v>
      </c>
      <c r="E10" s="36" t="s">
        <v>124</v>
      </c>
      <c r="F10" s="38">
        <v>101.7</v>
      </c>
      <c r="G10" s="38">
        <v>101.2</v>
      </c>
      <c r="H10" s="38">
        <v>99.9</v>
      </c>
      <c r="I10" s="38">
        <v>101.2</v>
      </c>
      <c r="J10" s="38">
        <v>103</v>
      </c>
      <c r="K10" s="38">
        <v>100.9</v>
      </c>
      <c r="L10" s="44">
        <f>SUM(F10:K10)</f>
        <v>607.9</v>
      </c>
      <c r="M10" s="39" t="s">
        <v>4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</row>
    <row r="11" spans="1:49" ht="16" x14ac:dyDescent="0.2">
      <c r="A11" s="37" t="s">
        <v>5</v>
      </c>
      <c r="B11" s="40" t="s">
        <v>98</v>
      </c>
      <c r="C11" s="40" t="s">
        <v>99</v>
      </c>
      <c r="D11" s="39">
        <v>1956</v>
      </c>
      <c r="E11" s="36" t="s">
        <v>127</v>
      </c>
      <c r="F11" s="38">
        <v>100.2</v>
      </c>
      <c r="G11" s="38">
        <v>102.8</v>
      </c>
      <c r="H11" s="38">
        <v>101.9</v>
      </c>
      <c r="I11" s="38">
        <v>101.6</v>
      </c>
      <c r="J11" s="38">
        <v>99.3</v>
      </c>
      <c r="K11" s="38">
        <v>99.5</v>
      </c>
      <c r="L11" s="44">
        <f>SUM(F11:K11)</f>
        <v>605.29999999999995</v>
      </c>
      <c r="M11" s="39" t="s">
        <v>5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</row>
    <row r="12" spans="1:49" ht="16" x14ac:dyDescent="0.2">
      <c r="A12" s="37" t="s">
        <v>6</v>
      </c>
      <c r="B12" s="40" t="s">
        <v>189</v>
      </c>
      <c r="C12" s="40" t="s">
        <v>190</v>
      </c>
      <c r="D12" s="39">
        <v>1958</v>
      </c>
      <c r="E12" s="36" t="s">
        <v>125</v>
      </c>
      <c r="F12" s="38">
        <v>99.7</v>
      </c>
      <c r="G12" s="38">
        <v>99.8</v>
      </c>
      <c r="H12" s="38">
        <v>101.6</v>
      </c>
      <c r="I12" s="38">
        <v>101.4</v>
      </c>
      <c r="J12" s="38">
        <v>100.9</v>
      </c>
      <c r="K12" s="38">
        <v>101.4</v>
      </c>
      <c r="L12" s="44">
        <f>SUM(F12:K12)</f>
        <v>604.79999999999995</v>
      </c>
      <c r="M12" s="39" t="s">
        <v>5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</row>
    <row r="13" spans="1:49" ht="16" x14ac:dyDescent="0.2">
      <c r="A13" s="39">
        <v>4</v>
      </c>
      <c r="B13" s="36" t="s">
        <v>130</v>
      </c>
      <c r="C13" s="36" t="s">
        <v>131</v>
      </c>
      <c r="D13" s="39">
        <v>1954</v>
      </c>
      <c r="E13" s="36" t="s">
        <v>132</v>
      </c>
      <c r="F13" s="38">
        <v>94.7</v>
      </c>
      <c r="G13" s="38">
        <v>94.7</v>
      </c>
      <c r="H13" s="38">
        <v>98.5</v>
      </c>
      <c r="I13" s="38">
        <v>95.2</v>
      </c>
      <c r="J13" s="38">
        <v>91.6</v>
      </c>
      <c r="K13" s="38">
        <v>88.8</v>
      </c>
      <c r="L13" s="44">
        <f>SUM(F13:K13)</f>
        <v>563.49999999999989</v>
      </c>
      <c r="M13" s="39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</row>
    <row r="14" spans="1:49" ht="16" x14ac:dyDescent="0.2">
      <c r="A14" s="39" t="s">
        <v>126</v>
      </c>
      <c r="B14" s="17" t="s">
        <v>96</v>
      </c>
      <c r="C14" s="17" t="s">
        <v>97</v>
      </c>
      <c r="D14" s="31">
        <v>1968</v>
      </c>
      <c r="E14" s="36" t="s">
        <v>127</v>
      </c>
      <c r="F14" s="47">
        <v>100.4</v>
      </c>
      <c r="G14" s="47">
        <v>99.8</v>
      </c>
      <c r="H14" s="47">
        <v>101.1</v>
      </c>
      <c r="I14" s="47">
        <v>99.5</v>
      </c>
      <c r="J14" s="47">
        <v>100.8</v>
      </c>
      <c r="K14" s="47">
        <v>99.8</v>
      </c>
      <c r="L14" s="44">
        <f>SUM(F14:K14)</f>
        <v>601.4</v>
      </c>
      <c r="M14" s="39" t="s">
        <v>5</v>
      </c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</row>
    <row r="15" spans="1:49" ht="16" x14ac:dyDescent="0.2">
      <c r="A15" s="39"/>
      <c r="B15" s="36"/>
      <c r="C15" s="36"/>
      <c r="D15" s="39"/>
      <c r="E15" s="36"/>
      <c r="F15" s="38"/>
      <c r="G15" s="38"/>
      <c r="H15" s="38"/>
      <c r="I15" s="38"/>
      <c r="J15" s="38"/>
      <c r="K15" s="38"/>
      <c r="L15" s="37"/>
      <c r="M15" s="39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</row>
    <row r="16" spans="1:49" ht="16" x14ac:dyDescent="0.2">
      <c r="A16" s="36"/>
      <c r="C16" s="43" t="s">
        <v>51</v>
      </c>
      <c r="D16" s="36" t="s">
        <v>52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</row>
    <row r="17" spans="1:49" customFormat="1" ht="16" x14ac:dyDescent="0.2">
      <c r="B17" s="1"/>
      <c r="C17" s="42"/>
      <c r="E17" s="43"/>
      <c r="F17" s="3"/>
    </row>
    <row r="18" spans="1:49" customFormat="1" ht="16" x14ac:dyDescent="0.2">
      <c r="A18" s="87" t="s">
        <v>0</v>
      </c>
      <c r="B18" s="87" t="s">
        <v>22</v>
      </c>
      <c r="C18" s="87" t="s">
        <v>24</v>
      </c>
      <c r="D18" s="87" t="s">
        <v>1</v>
      </c>
      <c r="E18" s="87" t="s">
        <v>2</v>
      </c>
      <c r="F18" s="113" t="s">
        <v>3</v>
      </c>
      <c r="G18" s="114"/>
      <c r="H18" s="114"/>
      <c r="I18" s="114"/>
      <c r="J18" s="114"/>
      <c r="K18" s="114"/>
      <c r="L18" s="72" t="s">
        <v>23</v>
      </c>
      <c r="M18" s="72" t="s">
        <v>14</v>
      </c>
    </row>
    <row r="19" spans="1:49" ht="16" x14ac:dyDescent="0.2">
      <c r="A19" s="37" t="s">
        <v>4</v>
      </c>
      <c r="B19" s="40" t="s">
        <v>100</v>
      </c>
      <c r="C19" s="40" t="s">
        <v>101</v>
      </c>
      <c r="D19" s="39">
        <v>1951</v>
      </c>
      <c r="E19" s="36" t="s">
        <v>129</v>
      </c>
      <c r="F19" s="47">
        <v>101.6</v>
      </c>
      <c r="G19" s="47">
        <v>102.4</v>
      </c>
      <c r="H19" s="47">
        <v>102.8</v>
      </c>
      <c r="I19" s="47">
        <v>101.7</v>
      </c>
      <c r="J19" s="47">
        <v>99.1</v>
      </c>
      <c r="K19" s="47">
        <v>96.4</v>
      </c>
      <c r="L19" s="44">
        <f>SUM(F19:K19)</f>
        <v>604</v>
      </c>
      <c r="M19" s="39" t="s">
        <v>5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</row>
    <row r="20" spans="1:49" ht="16" x14ac:dyDescent="0.2">
      <c r="A20" s="37" t="s">
        <v>5</v>
      </c>
      <c r="B20" s="29" t="s">
        <v>170</v>
      </c>
      <c r="C20" s="29" t="s">
        <v>171</v>
      </c>
      <c r="D20" s="39">
        <v>1949</v>
      </c>
      <c r="E20" s="36" t="s">
        <v>127</v>
      </c>
      <c r="F20" s="38">
        <v>99.7</v>
      </c>
      <c r="G20" s="38">
        <v>97.9</v>
      </c>
      <c r="H20" s="38">
        <v>98.4</v>
      </c>
      <c r="I20" s="38">
        <v>100.8</v>
      </c>
      <c r="J20" s="38">
        <v>99.6</v>
      </c>
      <c r="K20" s="38">
        <v>100.2</v>
      </c>
      <c r="L20" s="44">
        <f>SUM(F20:K20)</f>
        <v>596.6</v>
      </c>
      <c r="M20" s="39" t="s">
        <v>5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</row>
    <row r="21" spans="1:49" ht="16" x14ac:dyDescent="0.2">
      <c r="A21" s="37" t="s">
        <v>6</v>
      </c>
      <c r="B21" s="29" t="s">
        <v>136</v>
      </c>
      <c r="C21" s="29" t="s">
        <v>137</v>
      </c>
      <c r="D21" s="39">
        <v>1947</v>
      </c>
      <c r="E21" s="36" t="s">
        <v>127</v>
      </c>
      <c r="F21" s="38">
        <v>93.9</v>
      </c>
      <c r="G21" s="38">
        <v>94.6</v>
      </c>
      <c r="H21" s="38">
        <v>85.9</v>
      </c>
      <c r="I21" s="38">
        <v>93.5</v>
      </c>
      <c r="J21" s="38">
        <v>93</v>
      </c>
      <c r="K21" s="38">
        <v>97.6</v>
      </c>
      <c r="L21" s="44">
        <f>SUM(F21:K21)</f>
        <v>558.5</v>
      </c>
      <c r="M21" s="39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</row>
    <row r="22" spans="1:49" ht="16" x14ac:dyDescent="0.2">
      <c r="A22" s="39" t="s">
        <v>126</v>
      </c>
      <c r="B22" s="36" t="s">
        <v>177</v>
      </c>
      <c r="C22" s="36" t="s">
        <v>178</v>
      </c>
      <c r="D22" s="39">
        <v>1939</v>
      </c>
      <c r="E22" s="36" t="s">
        <v>127</v>
      </c>
      <c r="F22" s="38">
        <v>98.9</v>
      </c>
      <c r="G22" s="38">
        <v>95.3</v>
      </c>
      <c r="H22" s="38">
        <v>94.6</v>
      </c>
      <c r="I22" s="38">
        <v>96.2</v>
      </c>
      <c r="J22" s="38">
        <v>97.6</v>
      </c>
      <c r="K22" s="38">
        <v>99.9</v>
      </c>
      <c r="L22" s="44">
        <f>SUM(F22:K22)</f>
        <v>582.49999999999989</v>
      </c>
      <c r="M22" s="39" t="s">
        <v>6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</row>
    <row r="23" spans="1:49" ht="16" x14ac:dyDescent="0.2">
      <c r="A23" s="39" t="s">
        <v>126</v>
      </c>
      <c r="B23" s="36" t="s">
        <v>134</v>
      </c>
      <c r="C23" s="36" t="s">
        <v>135</v>
      </c>
      <c r="D23" s="39">
        <v>1942</v>
      </c>
      <c r="E23" s="36" t="s">
        <v>127</v>
      </c>
      <c r="F23" s="38">
        <v>89.9</v>
      </c>
      <c r="G23" s="38">
        <v>92.4</v>
      </c>
      <c r="H23" s="38">
        <v>94.2</v>
      </c>
      <c r="I23" s="38">
        <v>93.7</v>
      </c>
      <c r="J23" s="38">
        <v>97.6</v>
      </c>
      <c r="K23" s="38">
        <v>90.3</v>
      </c>
      <c r="L23" s="44">
        <f>SUM(F23:K23)</f>
        <v>558.09999999999991</v>
      </c>
      <c r="M23" s="39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</row>
    <row r="24" spans="1:49" ht="16" x14ac:dyDescent="0.2">
      <c r="A24" s="39"/>
      <c r="B24" s="36"/>
      <c r="C24" s="36"/>
      <c r="D24" s="39"/>
      <c r="E24" s="36"/>
      <c r="F24" s="38"/>
      <c r="G24" s="38"/>
      <c r="H24" s="38"/>
      <c r="I24" s="38"/>
      <c r="J24" s="38"/>
      <c r="K24" s="38"/>
      <c r="L24" s="37"/>
      <c r="M24" s="39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</row>
    <row r="25" spans="1:49" customFormat="1" ht="18" x14ac:dyDescent="0.2">
      <c r="A25" s="77" t="s">
        <v>79</v>
      </c>
      <c r="B25" s="43"/>
      <c r="C25" s="35"/>
      <c r="D25" s="35"/>
      <c r="E25" s="35"/>
      <c r="F25" s="36"/>
      <c r="G25" s="36"/>
      <c r="H25" s="40"/>
      <c r="I25" s="40"/>
      <c r="J25" s="36"/>
      <c r="K25" s="36"/>
      <c r="L25" s="36"/>
      <c r="M25" s="36"/>
      <c r="N25" s="36"/>
    </row>
    <row r="26" spans="1:49" customFormat="1" ht="18" x14ac:dyDescent="0.2">
      <c r="A26" s="84"/>
      <c r="B26" s="80"/>
      <c r="C26" s="35"/>
      <c r="D26" s="35"/>
      <c r="E26" s="35"/>
      <c r="F26" s="36"/>
      <c r="G26" s="36"/>
      <c r="H26" s="40"/>
      <c r="I26" s="40"/>
      <c r="J26" s="36"/>
      <c r="K26" s="36"/>
      <c r="L26" s="36"/>
      <c r="M26" s="36"/>
      <c r="N26" s="36"/>
    </row>
    <row r="27" spans="1:49" ht="16" x14ac:dyDescent="0.2">
      <c r="A27" s="36"/>
      <c r="C27" s="43" t="s">
        <v>53</v>
      </c>
      <c r="D27" s="36" t="s">
        <v>54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</row>
    <row r="28" spans="1:49" customFormat="1" ht="16" x14ac:dyDescent="0.2">
      <c r="B28" s="1"/>
      <c r="C28" s="42"/>
      <c r="E28" s="43"/>
      <c r="F28" s="3"/>
    </row>
    <row r="29" spans="1:49" customFormat="1" ht="16" x14ac:dyDescent="0.2">
      <c r="A29" s="87" t="s">
        <v>0</v>
      </c>
      <c r="B29" s="87" t="s">
        <v>22</v>
      </c>
      <c r="C29" s="87" t="s">
        <v>24</v>
      </c>
      <c r="D29" s="87" t="s">
        <v>1</v>
      </c>
      <c r="E29" s="87" t="s">
        <v>2</v>
      </c>
      <c r="F29" s="113" t="s">
        <v>3</v>
      </c>
      <c r="G29" s="113"/>
      <c r="H29" s="113"/>
      <c r="I29" s="72" t="s">
        <v>23</v>
      </c>
      <c r="J29" s="72" t="s">
        <v>14</v>
      </c>
      <c r="K29" s="35"/>
      <c r="L29" s="35"/>
      <c r="M29" s="48"/>
    </row>
    <row r="30" spans="1:49" ht="16" x14ac:dyDescent="0.2">
      <c r="A30" s="37" t="s">
        <v>4</v>
      </c>
      <c r="B30" s="40" t="s">
        <v>177</v>
      </c>
      <c r="C30" s="40" t="s">
        <v>178</v>
      </c>
      <c r="D30" s="39">
        <v>1939</v>
      </c>
      <c r="E30" s="36" t="s">
        <v>127</v>
      </c>
      <c r="F30" s="38">
        <v>98.9</v>
      </c>
      <c r="G30" s="38">
        <v>95.3</v>
      </c>
      <c r="H30" s="38">
        <v>94.6</v>
      </c>
      <c r="I30" s="44">
        <f>SUM(F30:H30)</f>
        <v>288.79999999999995</v>
      </c>
      <c r="J30" s="38" t="s">
        <v>6</v>
      </c>
      <c r="K30" s="38"/>
      <c r="L30" s="44"/>
      <c r="M30" s="39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</row>
    <row r="31" spans="1:49" ht="16" x14ac:dyDescent="0.2">
      <c r="A31" s="37" t="s">
        <v>5</v>
      </c>
      <c r="B31" s="40" t="s">
        <v>134</v>
      </c>
      <c r="C31" s="40" t="s">
        <v>135</v>
      </c>
      <c r="D31" s="39">
        <v>1942</v>
      </c>
      <c r="E31" s="36" t="s">
        <v>127</v>
      </c>
      <c r="F31" s="38">
        <v>89.9</v>
      </c>
      <c r="G31" s="38">
        <v>92.4</v>
      </c>
      <c r="H31" s="38">
        <v>94.2</v>
      </c>
      <c r="I31" s="44">
        <f>SUM(F31:H31)</f>
        <v>276.5</v>
      </c>
      <c r="J31" s="38"/>
      <c r="K31" s="38"/>
      <c r="L31" s="44"/>
      <c r="M31" s="39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</row>
    <row r="32" spans="1:49" ht="16" x14ac:dyDescent="0.2">
      <c r="A32" s="37" t="s">
        <v>6</v>
      </c>
      <c r="B32" s="40" t="s">
        <v>179</v>
      </c>
      <c r="C32" s="40" t="s">
        <v>180</v>
      </c>
      <c r="D32" s="39">
        <v>1936</v>
      </c>
      <c r="E32" s="36" t="s">
        <v>127</v>
      </c>
      <c r="F32" s="38">
        <v>76</v>
      </c>
      <c r="G32" s="38">
        <v>83.6</v>
      </c>
      <c r="H32" s="38">
        <v>83.1</v>
      </c>
      <c r="I32" s="44">
        <f>SUM(F32:H32)</f>
        <v>242.7</v>
      </c>
      <c r="J32" s="38"/>
      <c r="K32" s="38"/>
      <c r="L32" s="44"/>
      <c r="M32" s="39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</row>
    <row r="33" spans="1:49" ht="16" x14ac:dyDescent="0.2">
      <c r="A33" s="39"/>
      <c r="B33" s="36"/>
      <c r="C33" s="36"/>
      <c r="D33" s="39"/>
      <c r="E33" s="36"/>
      <c r="F33" s="38"/>
      <c r="G33" s="38"/>
      <c r="H33" s="38"/>
      <c r="I33" s="44"/>
      <c r="J33" s="38"/>
      <c r="K33" s="38"/>
      <c r="L33" s="37"/>
      <c r="M33" s="39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</row>
    <row r="34" spans="1:49" ht="16" x14ac:dyDescent="0.2">
      <c r="A34" s="36"/>
      <c r="C34" s="43" t="s">
        <v>56</v>
      </c>
      <c r="D34" s="36" t="s">
        <v>57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</row>
    <row r="35" spans="1:49" customFormat="1" ht="16" x14ac:dyDescent="0.2">
      <c r="B35" s="1"/>
      <c r="C35" s="42"/>
      <c r="E35" s="43"/>
      <c r="F35" s="3"/>
    </row>
    <row r="36" spans="1:49" customFormat="1" ht="16" x14ac:dyDescent="0.2">
      <c r="A36" s="87" t="s">
        <v>0</v>
      </c>
      <c r="B36" s="87" t="s">
        <v>22</v>
      </c>
      <c r="C36" s="87" t="s">
        <v>24</v>
      </c>
      <c r="D36" s="87" t="s">
        <v>1</v>
      </c>
      <c r="E36" s="87" t="s">
        <v>2</v>
      </c>
      <c r="F36" s="113" t="s">
        <v>3</v>
      </c>
      <c r="G36" s="113"/>
      <c r="H36" s="113"/>
      <c r="I36" s="72" t="s">
        <v>23</v>
      </c>
      <c r="J36" s="72" t="s">
        <v>14</v>
      </c>
      <c r="K36" s="35"/>
      <c r="L36" s="35"/>
      <c r="M36" s="48"/>
    </row>
    <row r="37" spans="1:49" ht="16" x14ac:dyDescent="0.2">
      <c r="A37" s="37" t="s">
        <v>4</v>
      </c>
      <c r="B37" s="29" t="s">
        <v>94</v>
      </c>
      <c r="C37" s="29" t="s">
        <v>95</v>
      </c>
      <c r="D37" s="31">
        <v>1953</v>
      </c>
      <c r="E37" s="36" t="s">
        <v>132</v>
      </c>
      <c r="F37" s="47">
        <v>103.4</v>
      </c>
      <c r="G37" s="47">
        <v>101.7</v>
      </c>
      <c r="H37" s="47">
        <v>103.7</v>
      </c>
      <c r="I37" s="44">
        <f>SUM(F37:H37)</f>
        <v>308.8</v>
      </c>
      <c r="J37" s="38" t="s">
        <v>4</v>
      </c>
      <c r="K37" s="38"/>
      <c r="L37" s="44"/>
      <c r="M37" s="39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</row>
    <row r="38" spans="1:49" ht="16" x14ac:dyDescent="0.2">
      <c r="A38" s="37" t="s">
        <v>5</v>
      </c>
      <c r="B38" s="29" t="s">
        <v>181</v>
      </c>
      <c r="C38" s="29" t="s">
        <v>165</v>
      </c>
      <c r="D38" s="31">
        <v>1954</v>
      </c>
      <c r="E38" s="36" t="s">
        <v>144</v>
      </c>
      <c r="F38" s="38">
        <v>92.2</v>
      </c>
      <c r="G38" s="38">
        <v>93.1</v>
      </c>
      <c r="H38" s="38">
        <v>88.1</v>
      </c>
      <c r="I38" s="44">
        <f>SUM(F38:H38)</f>
        <v>273.39999999999998</v>
      </c>
      <c r="J38" s="38"/>
      <c r="K38" s="38"/>
      <c r="L38" s="44"/>
      <c r="M38" s="39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</row>
    <row r="39" spans="1:49" ht="16" x14ac:dyDescent="0.2">
      <c r="A39" s="39" t="s">
        <v>126</v>
      </c>
      <c r="B39" s="36" t="s">
        <v>120</v>
      </c>
      <c r="C39" s="36" t="s">
        <v>121</v>
      </c>
      <c r="D39" s="39">
        <v>1973</v>
      </c>
      <c r="E39" s="36" t="s">
        <v>124</v>
      </c>
      <c r="F39" s="38">
        <v>96.5</v>
      </c>
      <c r="G39" s="38">
        <v>99.1</v>
      </c>
      <c r="H39" s="38">
        <v>100.1</v>
      </c>
      <c r="I39" s="44">
        <f>SUM(F39:H39)</f>
        <v>295.7</v>
      </c>
      <c r="J39" s="38" t="s">
        <v>5</v>
      </c>
      <c r="K39" s="38"/>
      <c r="L39" s="44"/>
      <c r="M39" s="39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</row>
    <row r="40" spans="1:49" ht="16" x14ac:dyDescent="0.2">
      <c r="A40" s="39" t="s">
        <v>126</v>
      </c>
      <c r="B40" s="36" t="s">
        <v>155</v>
      </c>
      <c r="C40" s="36" t="s">
        <v>160</v>
      </c>
      <c r="D40" s="39">
        <v>1971</v>
      </c>
      <c r="E40" s="36" t="s">
        <v>144</v>
      </c>
      <c r="F40" s="38">
        <v>97</v>
      </c>
      <c r="G40" s="38">
        <v>97.4</v>
      </c>
      <c r="H40" s="38">
        <v>97.8</v>
      </c>
      <c r="I40" s="44">
        <f>SUM(F40:H40)</f>
        <v>292.2</v>
      </c>
      <c r="J40" s="38" t="s">
        <v>5</v>
      </c>
      <c r="K40" s="38"/>
      <c r="L40" s="44"/>
      <c r="M40" s="39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</row>
    <row r="41" spans="1:49" ht="16" x14ac:dyDescent="0.2">
      <c r="A41" s="39" t="s">
        <v>126</v>
      </c>
      <c r="B41" s="36" t="s">
        <v>122</v>
      </c>
      <c r="C41" s="36" t="s">
        <v>123</v>
      </c>
      <c r="D41" s="39">
        <v>1972</v>
      </c>
      <c r="E41" s="36" t="s">
        <v>125</v>
      </c>
      <c r="F41" s="38">
        <v>97.6</v>
      </c>
      <c r="G41" s="38">
        <v>95</v>
      </c>
      <c r="H41" s="38">
        <v>95.6</v>
      </c>
      <c r="I41" s="44">
        <f>SUM(F41:H41)</f>
        <v>288.2</v>
      </c>
      <c r="J41" s="38" t="s">
        <v>6</v>
      </c>
      <c r="K41" s="38"/>
      <c r="L41" s="44"/>
      <c r="M41" s="39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</row>
    <row r="43" spans="1:49" ht="18" x14ac:dyDescent="0.2">
      <c r="A43" s="77" t="s">
        <v>86</v>
      </c>
    </row>
    <row r="45" spans="1:49" customFormat="1" ht="16" x14ac:dyDescent="0.2">
      <c r="A45" s="87" t="s">
        <v>85</v>
      </c>
      <c r="B45" s="87" t="s">
        <v>22</v>
      </c>
      <c r="C45" s="87" t="s">
        <v>24</v>
      </c>
      <c r="D45" s="87" t="s">
        <v>1</v>
      </c>
      <c r="E45" s="87" t="s">
        <v>2</v>
      </c>
      <c r="F45" s="113" t="s">
        <v>3</v>
      </c>
      <c r="G45" s="113"/>
      <c r="H45" s="113"/>
      <c r="I45" s="72" t="s">
        <v>23</v>
      </c>
      <c r="J45" s="72" t="s">
        <v>14</v>
      </c>
      <c r="K45" s="35"/>
      <c r="L45" s="35"/>
      <c r="M45" s="48"/>
    </row>
    <row r="46" spans="1:49" ht="16" x14ac:dyDescent="0.2">
      <c r="A46" s="39">
        <v>1</v>
      </c>
      <c r="B46" s="36" t="s">
        <v>100</v>
      </c>
      <c r="C46" s="36" t="s">
        <v>101</v>
      </c>
      <c r="D46" s="39">
        <v>1951</v>
      </c>
      <c r="E46" s="36" t="s">
        <v>129</v>
      </c>
      <c r="F46" s="100">
        <v>101.6</v>
      </c>
      <c r="G46" s="100">
        <v>102.4</v>
      </c>
      <c r="H46" s="100">
        <v>102.8</v>
      </c>
      <c r="I46" s="44">
        <f t="shared" ref="I46:I52" si="0">SUM(F46:H46)</f>
        <v>306.8</v>
      </c>
      <c r="J46" s="38" t="s">
        <v>4</v>
      </c>
      <c r="K46" s="38"/>
      <c r="L46" s="44"/>
      <c r="M46" s="39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</row>
    <row r="47" spans="1:49" ht="16" x14ac:dyDescent="0.2">
      <c r="A47" s="39">
        <v>2</v>
      </c>
      <c r="B47" s="36" t="s">
        <v>98</v>
      </c>
      <c r="C47" s="57" t="s">
        <v>99</v>
      </c>
      <c r="D47" s="39">
        <v>1956</v>
      </c>
      <c r="E47" s="36" t="s">
        <v>127</v>
      </c>
      <c r="F47" s="38">
        <v>100.2</v>
      </c>
      <c r="G47" s="38">
        <v>102.8</v>
      </c>
      <c r="H47" s="38">
        <v>101.9</v>
      </c>
      <c r="I47" s="44">
        <f t="shared" si="0"/>
        <v>304.89999999999998</v>
      </c>
      <c r="J47" s="38" t="s">
        <v>4</v>
      </c>
      <c r="K47" s="38"/>
      <c r="L47" s="44"/>
      <c r="M47" s="39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</row>
    <row r="48" spans="1:49" ht="16" x14ac:dyDescent="0.2">
      <c r="A48" s="39">
        <v>3</v>
      </c>
      <c r="B48" s="36" t="s">
        <v>151</v>
      </c>
      <c r="C48" s="36" t="s">
        <v>152</v>
      </c>
      <c r="D48" s="39">
        <v>1957</v>
      </c>
      <c r="E48" s="36" t="s">
        <v>124</v>
      </c>
      <c r="F48" s="38">
        <v>101.7</v>
      </c>
      <c r="G48" s="38">
        <v>101.2</v>
      </c>
      <c r="H48" s="38">
        <v>99.9</v>
      </c>
      <c r="I48" s="44">
        <f t="shared" si="0"/>
        <v>302.8</v>
      </c>
      <c r="J48" s="38" t="s">
        <v>5</v>
      </c>
      <c r="K48" s="38"/>
      <c r="L48" s="44"/>
      <c r="M48" s="39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</row>
    <row r="49" spans="1:49" ht="16" x14ac:dyDescent="0.2">
      <c r="A49" s="39">
        <v>4</v>
      </c>
      <c r="B49" s="36" t="s">
        <v>96</v>
      </c>
      <c r="C49" s="57" t="s">
        <v>97</v>
      </c>
      <c r="D49" s="56">
        <v>1968</v>
      </c>
      <c r="E49" s="57" t="s">
        <v>127</v>
      </c>
      <c r="F49" s="47">
        <v>100.4</v>
      </c>
      <c r="G49" s="47">
        <v>99.8</v>
      </c>
      <c r="H49" s="47">
        <v>101.1</v>
      </c>
      <c r="I49" s="44">
        <f t="shared" si="0"/>
        <v>301.29999999999995</v>
      </c>
      <c r="J49" s="38" t="s">
        <v>5</v>
      </c>
      <c r="K49" s="38"/>
      <c r="L49" s="44"/>
      <c r="M49" s="39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</row>
    <row r="50" spans="1:49" ht="16" x14ac:dyDescent="0.2">
      <c r="A50" s="39">
        <v>5</v>
      </c>
      <c r="B50" s="36" t="s">
        <v>156</v>
      </c>
      <c r="C50" s="36" t="s">
        <v>161</v>
      </c>
      <c r="D50" s="39">
        <v>1951</v>
      </c>
      <c r="E50" s="36" t="s">
        <v>144</v>
      </c>
      <c r="F50" s="98">
        <v>97.2</v>
      </c>
      <c r="G50" s="98">
        <v>100.6</v>
      </c>
      <c r="H50" s="98">
        <v>97.1</v>
      </c>
      <c r="I50" s="44">
        <f t="shared" si="0"/>
        <v>294.89999999999998</v>
      </c>
      <c r="J50" s="38" t="s">
        <v>6</v>
      </c>
      <c r="K50" s="38"/>
      <c r="L50" s="44"/>
      <c r="M50" s="39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</row>
    <row r="51" spans="1:49" ht="16" x14ac:dyDescent="0.2">
      <c r="A51" s="39">
        <v>6</v>
      </c>
      <c r="B51" s="36" t="s">
        <v>130</v>
      </c>
      <c r="C51" s="36" t="s">
        <v>131</v>
      </c>
      <c r="D51" s="39">
        <v>1954</v>
      </c>
      <c r="E51" s="36" t="s">
        <v>132</v>
      </c>
      <c r="F51" s="38">
        <v>94.7</v>
      </c>
      <c r="G51" s="38">
        <v>94.7</v>
      </c>
      <c r="H51" s="38">
        <v>98.5</v>
      </c>
      <c r="I51" s="44">
        <f t="shared" si="0"/>
        <v>287.89999999999998</v>
      </c>
      <c r="J51" s="38" t="s">
        <v>6</v>
      </c>
      <c r="K51" s="38"/>
      <c r="L51" s="44"/>
      <c r="M51" s="39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</row>
    <row r="52" spans="1:49" ht="16" x14ac:dyDescent="0.2">
      <c r="A52" s="39">
        <v>7</v>
      </c>
      <c r="B52" s="36" t="s">
        <v>100</v>
      </c>
      <c r="C52" s="36" t="s">
        <v>164</v>
      </c>
      <c r="D52" s="39">
        <v>1972</v>
      </c>
      <c r="E52" s="36" t="s">
        <v>144</v>
      </c>
      <c r="F52" s="100">
        <v>94</v>
      </c>
      <c r="G52" s="100">
        <v>89.7</v>
      </c>
      <c r="H52" s="100">
        <v>99</v>
      </c>
      <c r="I52" s="44">
        <f t="shared" si="0"/>
        <v>282.7</v>
      </c>
      <c r="J52" s="38"/>
      <c r="K52" s="38"/>
      <c r="L52" s="44"/>
      <c r="M52" s="39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</row>
  </sheetData>
  <mergeCells count="6">
    <mergeCell ref="A1:M1"/>
    <mergeCell ref="F9:K9"/>
    <mergeCell ref="F18:K18"/>
    <mergeCell ref="F29:H29"/>
    <mergeCell ref="F45:H45"/>
    <mergeCell ref="F36:H36"/>
  </mergeCells>
  <pageMargins left="0.55118110236220474" right="0.15748031496062992" top="0.98425196850393704" bottom="0.19685039370078741" header="0" footer="0"/>
  <pageSetup paperSize="9" scale="98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115"/>
  <sheetViews>
    <sheetView topLeftCell="A31" workbookViewId="0">
      <selection activeCell="Q17" sqref="Q17"/>
    </sheetView>
  </sheetViews>
  <sheetFormatPr baseColWidth="10" defaultColWidth="9.1640625" defaultRowHeight="13" x14ac:dyDescent="0.15"/>
  <cols>
    <col min="1" max="1" width="5" style="35" customWidth="1"/>
    <col min="2" max="2" width="10.1640625" style="35" customWidth="1"/>
    <col min="3" max="3" width="15.83203125" style="35" customWidth="1"/>
    <col min="4" max="4" width="5.83203125" style="35" customWidth="1"/>
    <col min="5" max="5" width="16.1640625" style="35" customWidth="1"/>
    <col min="6" max="13" width="4.5" style="35" customWidth="1"/>
    <col min="14" max="14" width="4.6640625" style="35" customWidth="1"/>
    <col min="15" max="15" width="5" style="35" customWidth="1"/>
    <col min="16" max="16" width="6.6640625" style="35" customWidth="1"/>
    <col min="17" max="16384" width="9.1640625" style="35"/>
  </cols>
  <sheetData>
    <row r="1" spans="1:50" ht="20" x14ac:dyDescent="0.2">
      <c r="A1" s="112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54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</row>
    <row r="2" spans="1:50" ht="16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L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6" x14ac:dyDescent="0.2">
      <c r="A3" s="36" t="s">
        <v>35</v>
      </c>
      <c r="B3" s="36"/>
      <c r="C3" s="36"/>
      <c r="D3" s="36"/>
      <c r="E3" s="36"/>
      <c r="F3" s="36"/>
      <c r="G3" s="36"/>
      <c r="H3"/>
      <c r="I3"/>
      <c r="J3" s="36"/>
      <c r="K3" s="71" t="s">
        <v>36</v>
      </c>
      <c r="L3" s="36"/>
      <c r="M3" s="36"/>
      <c r="N3" s="73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</row>
    <row r="4" spans="1:50" ht="16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</row>
    <row r="5" spans="1:50" customFormat="1" ht="18" x14ac:dyDescent="0.2">
      <c r="A5" s="77" t="s">
        <v>47</v>
      </c>
      <c r="B5" s="43"/>
      <c r="C5" s="35"/>
      <c r="D5" s="35"/>
      <c r="E5" s="35"/>
      <c r="F5" s="36"/>
      <c r="G5" s="36"/>
      <c r="H5" s="40"/>
      <c r="I5" s="40"/>
      <c r="J5" s="36"/>
      <c r="K5" s="36"/>
      <c r="L5" s="36"/>
      <c r="M5" s="36"/>
      <c r="N5" s="36"/>
      <c r="O5" s="36"/>
    </row>
    <row r="6" spans="1:50" customFormat="1" ht="18" x14ac:dyDescent="0.2">
      <c r="A6" s="84"/>
      <c r="B6" s="80"/>
      <c r="C6" s="35"/>
      <c r="D6" s="35"/>
      <c r="E6" s="35"/>
      <c r="F6" s="36"/>
      <c r="G6" s="36"/>
      <c r="H6" s="40"/>
      <c r="I6" s="40"/>
      <c r="J6" s="36"/>
      <c r="K6" s="36"/>
      <c r="L6" s="36"/>
      <c r="M6" s="36"/>
      <c r="N6" s="36"/>
      <c r="O6" s="36"/>
    </row>
    <row r="7" spans="1:50" ht="16" x14ac:dyDescent="0.2">
      <c r="A7" s="36"/>
      <c r="C7" s="43" t="s">
        <v>40</v>
      </c>
      <c r="D7" s="36" t="s">
        <v>39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</row>
    <row r="8" spans="1:50" ht="16" x14ac:dyDescent="0.2">
      <c r="A8" s="36"/>
      <c r="B8" s="40"/>
      <c r="C8" s="36"/>
      <c r="D8" s="36"/>
      <c r="E8" s="80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</row>
    <row r="9" spans="1:50" ht="16" x14ac:dyDescent="0.2">
      <c r="A9" s="87" t="s">
        <v>0</v>
      </c>
      <c r="B9" s="87" t="s">
        <v>22</v>
      </c>
      <c r="C9" s="87" t="s">
        <v>24</v>
      </c>
      <c r="D9" s="87" t="s">
        <v>1</v>
      </c>
      <c r="E9" s="87" t="s">
        <v>2</v>
      </c>
      <c r="F9" s="124" t="s">
        <v>32</v>
      </c>
      <c r="G9" s="125"/>
      <c r="H9" s="125"/>
      <c r="I9" s="125"/>
      <c r="J9" s="124" t="s">
        <v>31</v>
      </c>
      <c r="K9" s="125"/>
      <c r="L9" s="125"/>
      <c r="M9" s="125"/>
      <c r="N9" s="87" t="s">
        <v>23</v>
      </c>
      <c r="O9" s="87" t="s">
        <v>29</v>
      </c>
      <c r="P9" s="88" t="s">
        <v>14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</row>
    <row r="10" spans="1:50" ht="16" x14ac:dyDescent="0.2">
      <c r="A10" s="37" t="s">
        <v>4</v>
      </c>
      <c r="B10" s="40" t="s">
        <v>114</v>
      </c>
      <c r="C10" s="40" t="s">
        <v>115</v>
      </c>
      <c r="D10" s="39">
        <v>1962</v>
      </c>
      <c r="E10" s="36" t="s">
        <v>176</v>
      </c>
      <c r="F10" s="39">
        <v>91</v>
      </c>
      <c r="G10" s="39">
        <v>90</v>
      </c>
      <c r="H10" s="39">
        <v>87</v>
      </c>
      <c r="I10" s="37">
        <f t="shared" ref="I10:I15" si="0">F10+G10+H10</f>
        <v>268</v>
      </c>
      <c r="J10" s="101">
        <v>93</v>
      </c>
      <c r="K10" s="101">
        <v>91</v>
      </c>
      <c r="L10" s="101">
        <v>90</v>
      </c>
      <c r="M10" s="37">
        <f t="shared" ref="M10:M15" si="1">J10+K10+L10</f>
        <v>274</v>
      </c>
      <c r="N10" s="37">
        <f t="shared" ref="N10:N15" si="2">I10+M10</f>
        <v>542</v>
      </c>
      <c r="O10" s="15">
        <v>6</v>
      </c>
      <c r="P10" s="39" t="s">
        <v>5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</row>
    <row r="11" spans="1:50" ht="16" x14ac:dyDescent="0.2">
      <c r="A11" s="37" t="s">
        <v>5</v>
      </c>
      <c r="B11" s="40" t="s">
        <v>118</v>
      </c>
      <c r="C11" s="40" t="s">
        <v>119</v>
      </c>
      <c r="D11" s="39">
        <v>1959</v>
      </c>
      <c r="E11" s="36" t="s">
        <v>132</v>
      </c>
      <c r="F11" s="39">
        <v>86</v>
      </c>
      <c r="G11" s="39">
        <v>92</v>
      </c>
      <c r="H11" s="39">
        <v>94</v>
      </c>
      <c r="I11" s="37">
        <f t="shared" si="0"/>
        <v>272</v>
      </c>
      <c r="J11" s="39">
        <v>87</v>
      </c>
      <c r="K11" s="39">
        <v>88</v>
      </c>
      <c r="L11" s="39">
        <v>86</v>
      </c>
      <c r="M11" s="37">
        <f t="shared" si="1"/>
        <v>261</v>
      </c>
      <c r="N11" s="37">
        <f t="shared" si="2"/>
        <v>533</v>
      </c>
      <c r="O11" s="15">
        <v>9</v>
      </c>
      <c r="P11" s="39" t="s">
        <v>6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</row>
    <row r="12" spans="1:50" ht="16" x14ac:dyDescent="0.2">
      <c r="A12" s="37" t="s">
        <v>6</v>
      </c>
      <c r="B12" s="40" t="s">
        <v>138</v>
      </c>
      <c r="C12" s="40" t="s">
        <v>139</v>
      </c>
      <c r="D12" s="39">
        <v>1958</v>
      </c>
      <c r="E12" s="36" t="s">
        <v>125</v>
      </c>
      <c r="F12" s="39">
        <v>93</v>
      </c>
      <c r="G12" s="39">
        <v>91</v>
      </c>
      <c r="H12" s="39">
        <v>93</v>
      </c>
      <c r="I12" s="37">
        <f t="shared" si="0"/>
        <v>277</v>
      </c>
      <c r="J12" s="102">
        <v>72</v>
      </c>
      <c r="K12" s="102">
        <v>87</v>
      </c>
      <c r="L12" s="102">
        <v>70</v>
      </c>
      <c r="M12" s="37">
        <f t="shared" si="1"/>
        <v>229</v>
      </c>
      <c r="N12" s="37">
        <f t="shared" si="2"/>
        <v>506</v>
      </c>
      <c r="O12" s="15">
        <v>11</v>
      </c>
      <c r="P12" s="39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</row>
    <row r="13" spans="1:50" ht="16" x14ac:dyDescent="0.2">
      <c r="A13" s="39">
        <v>4</v>
      </c>
      <c r="B13" s="36" t="s">
        <v>185</v>
      </c>
      <c r="C13" s="36" t="s">
        <v>186</v>
      </c>
      <c r="D13" s="39">
        <v>1954</v>
      </c>
      <c r="E13" s="36" t="s">
        <v>127</v>
      </c>
      <c r="F13" s="39">
        <v>86</v>
      </c>
      <c r="G13" s="39">
        <v>85</v>
      </c>
      <c r="H13" s="39">
        <v>85</v>
      </c>
      <c r="I13" s="37">
        <f t="shared" si="0"/>
        <v>256</v>
      </c>
      <c r="J13" s="39">
        <v>75</v>
      </c>
      <c r="K13" s="39">
        <v>83</v>
      </c>
      <c r="L13" s="39">
        <v>82</v>
      </c>
      <c r="M13" s="37">
        <f t="shared" si="1"/>
        <v>240</v>
      </c>
      <c r="N13" s="37">
        <f t="shared" si="2"/>
        <v>496</v>
      </c>
      <c r="O13" s="15">
        <v>3</v>
      </c>
      <c r="P13" s="39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</row>
    <row r="14" spans="1:50" ht="16" x14ac:dyDescent="0.2">
      <c r="A14" s="39">
        <v>5</v>
      </c>
      <c r="B14" s="36" t="s">
        <v>174</v>
      </c>
      <c r="C14" s="36" t="s">
        <v>175</v>
      </c>
      <c r="D14" s="39">
        <v>1957</v>
      </c>
      <c r="E14" s="36" t="s">
        <v>127</v>
      </c>
      <c r="F14" s="39">
        <v>81</v>
      </c>
      <c r="G14" s="39">
        <v>83</v>
      </c>
      <c r="H14" s="39">
        <v>79</v>
      </c>
      <c r="I14" s="37">
        <f t="shared" si="0"/>
        <v>243</v>
      </c>
      <c r="J14" s="39">
        <v>87</v>
      </c>
      <c r="K14" s="39">
        <v>87</v>
      </c>
      <c r="L14" s="39">
        <v>41</v>
      </c>
      <c r="M14" s="37">
        <f t="shared" si="1"/>
        <v>215</v>
      </c>
      <c r="N14" s="37">
        <f t="shared" si="2"/>
        <v>458</v>
      </c>
      <c r="O14" s="15">
        <v>3</v>
      </c>
      <c r="P14" s="39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</row>
    <row r="15" spans="1:50" ht="16" x14ac:dyDescent="0.2">
      <c r="A15" s="39" t="s">
        <v>126</v>
      </c>
      <c r="B15" s="17" t="s">
        <v>112</v>
      </c>
      <c r="C15" s="17" t="s">
        <v>113</v>
      </c>
      <c r="D15" s="31">
        <v>1970</v>
      </c>
      <c r="E15" s="36" t="s">
        <v>127</v>
      </c>
      <c r="F15" s="31">
        <v>92</v>
      </c>
      <c r="G15" s="31">
        <v>87</v>
      </c>
      <c r="H15" s="31">
        <v>96</v>
      </c>
      <c r="I15" s="37">
        <f t="shared" si="0"/>
        <v>275</v>
      </c>
      <c r="J15" s="39">
        <v>89</v>
      </c>
      <c r="K15" s="39">
        <v>92</v>
      </c>
      <c r="L15" s="39">
        <v>94</v>
      </c>
      <c r="M15" s="37">
        <f t="shared" si="1"/>
        <v>275</v>
      </c>
      <c r="N15" s="37">
        <f t="shared" si="2"/>
        <v>550</v>
      </c>
      <c r="O15" s="15">
        <v>6</v>
      </c>
      <c r="P15" s="39" t="s">
        <v>5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</row>
    <row r="16" spans="1:50" ht="16" x14ac:dyDescent="0.2">
      <c r="A16" s="39"/>
      <c r="B16" s="36"/>
      <c r="C16" s="36"/>
      <c r="D16" s="39"/>
      <c r="E16" s="36"/>
      <c r="F16" s="31"/>
      <c r="G16" s="31"/>
      <c r="H16" s="31"/>
      <c r="I16" s="37"/>
      <c r="J16" s="39"/>
      <c r="K16" s="39"/>
      <c r="L16" s="39"/>
      <c r="M16" s="37"/>
      <c r="N16" s="37"/>
      <c r="O16" s="85"/>
      <c r="P16" s="39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</row>
    <row r="17" spans="1:50" ht="16" x14ac:dyDescent="0.2">
      <c r="A17" s="36"/>
      <c r="C17" s="43" t="s">
        <v>51</v>
      </c>
      <c r="D17" s="36" t="s">
        <v>52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</row>
    <row r="18" spans="1:50" ht="16" x14ac:dyDescent="0.2">
      <c r="A18" s="36"/>
      <c r="B18" s="40"/>
      <c r="C18" s="36"/>
      <c r="D18" s="36"/>
      <c r="E18" s="80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</row>
    <row r="19" spans="1:50" ht="16" x14ac:dyDescent="0.2">
      <c r="A19" s="87" t="s">
        <v>0</v>
      </c>
      <c r="B19" s="87" t="s">
        <v>22</v>
      </c>
      <c r="C19" s="87" t="s">
        <v>24</v>
      </c>
      <c r="D19" s="87" t="s">
        <v>1</v>
      </c>
      <c r="E19" s="87" t="s">
        <v>2</v>
      </c>
      <c r="F19" s="124" t="s">
        <v>32</v>
      </c>
      <c r="G19" s="125"/>
      <c r="H19" s="125"/>
      <c r="I19" s="125"/>
      <c r="J19" s="124" t="s">
        <v>31</v>
      </c>
      <c r="K19" s="125"/>
      <c r="L19" s="125"/>
      <c r="M19" s="125"/>
      <c r="N19" s="87" t="s">
        <v>23</v>
      </c>
      <c r="O19" s="87" t="s">
        <v>29</v>
      </c>
      <c r="P19" s="88" t="s">
        <v>14</v>
      </c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</row>
    <row r="20" spans="1:50" ht="16" x14ac:dyDescent="0.2">
      <c r="A20" s="37" t="s">
        <v>4</v>
      </c>
      <c r="B20" s="40" t="s">
        <v>183</v>
      </c>
      <c r="C20" s="40" t="s">
        <v>184</v>
      </c>
      <c r="D20" s="39">
        <v>1947</v>
      </c>
      <c r="E20" s="36" t="s">
        <v>144</v>
      </c>
      <c r="F20" s="39">
        <v>88</v>
      </c>
      <c r="G20" s="39">
        <v>82</v>
      </c>
      <c r="H20" s="39">
        <v>92</v>
      </c>
      <c r="I20" s="37">
        <f>F20+G20+H20</f>
        <v>262</v>
      </c>
      <c r="J20" s="39">
        <v>81</v>
      </c>
      <c r="K20" s="39">
        <v>82</v>
      </c>
      <c r="L20" s="39">
        <v>83</v>
      </c>
      <c r="M20" s="37">
        <f>J20+K20+L20</f>
        <v>246</v>
      </c>
      <c r="N20" s="37">
        <f>I20+M20</f>
        <v>508</v>
      </c>
      <c r="O20" s="15">
        <v>8</v>
      </c>
      <c r="P20" s="39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</row>
    <row r="21" spans="1:50" ht="16" x14ac:dyDescent="0.2">
      <c r="A21" s="37" t="s">
        <v>5</v>
      </c>
      <c r="B21" s="40" t="s">
        <v>170</v>
      </c>
      <c r="C21" s="40" t="s">
        <v>171</v>
      </c>
      <c r="D21" s="39">
        <v>1949</v>
      </c>
      <c r="E21" s="36" t="s">
        <v>127</v>
      </c>
      <c r="F21" s="39">
        <v>88</v>
      </c>
      <c r="G21" s="39">
        <v>91</v>
      </c>
      <c r="H21" s="39">
        <v>92</v>
      </c>
      <c r="I21" s="37">
        <f>F21+G21+H21</f>
        <v>271</v>
      </c>
      <c r="J21" s="39">
        <v>74</v>
      </c>
      <c r="K21" s="39">
        <v>76</v>
      </c>
      <c r="L21" s="39">
        <v>81</v>
      </c>
      <c r="M21" s="37">
        <f>J21+K21+L21</f>
        <v>231</v>
      </c>
      <c r="N21" s="37">
        <f>I21+M21</f>
        <v>502</v>
      </c>
      <c r="O21" s="15">
        <v>7</v>
      </c>
      <c r="P21" s="39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</row>
    <row r="22" spans="1:50" ht="16" x14ac:dyDescent="0.2">
      <c r="A22" s="39" t="s">
        <v>182</v>
      </c>
      <c r="B22" s="36" t="s">
        <v>156</v>
      </c>
      <c r="C22" s="36" t="s">
        <v>161</v>
      </c>
      <c r="D22" s="39">
        <v>1951</v>
      </c>
      <c r="E22" s="36" t="s">
        <v>144</v>
      </c>
      <c r="F22" s="39">
        <v>65</v>
      </c>
      <c r="G22" s="39">
        <v>80</v>
      </c>
      <c r="H22" s="39">
        <v>85</v>
      </c>
      <c r="I22" s="37">
        <f>F22+G22+H22</f>
        <v>230</v>
      </c>
      <c r="J22" s="39"/>
      <c r="K22" s="39"/>
      <c r="L22" s="39"/>
      <c r="M22" s="37">
        <f>J22+K22+L22</f>
        <v>0</v>
      </c>
      <c r="N22" s="37">
        <f>I22+M22</f>
        <v>230</v>
      </c>
      <c r="O22" s="15">
        <v>3</v>
      </c>
      <c r="P22" s="85" t="s">
        <v>207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</row>
    <row r="23" spans="1:50" ht="16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</row>
    <row r="24" spans="1:50" ht="16" x14ac:dyDescent="0.2">
      <c r="A24" s="36"/>
      <c r="C24" s="43" t="s">
        <v>53</v>
      </c>
      <c r="D24" s="36" t="s">
        <v>54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</row>
    <row r="25" spans="1:50" ht="16" x14ac:dyDescent="0.2">
      <c r="A25" s="36"/>
      <c r="B25" s="40"/>
      <c r="C25" s="36"/>
      <c r="D25" s="36"/>
      <c r="E25" s="80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</row>
    <row r="26" spans="1:50" ht="16" x14ac:dyDescent="0.2">
      <c r="A26" s="87" t="s">
        <v>0</v>
      </c>
      <c r="B26" s="87" t="s">
        <v>22</v>
      </c>
      <c r="C26" s="87" t="s">
        <v>24</v>
      </c>
      <c r="D26" s="87" t="s">
        <v>1</v>
      </c>
      <c r="E26" s="87" t="s">
        <v>2</v>
      </c>
      <c r="F26" s="124" t="s">
        <v>32</v>
      </c>
      <c r="G26" s="125"/>
      <c r="H26" s="125"/>
      <c r="I26" s="125"/>
      <c r="J26" s="124" t="s">
        <v>31</v>
      </c>
      <c r="K26" s="125"/>
      <c r="L26" s="125"/>
      <c r="M26" s="125"/>
      <c r="N26" s="87" t="s">
        <v>23</v>
      </c>
      <c r="O26" s="87" t="s">
        <v>29</v>
      </c>
      <c r="P26" s="88" t="s">
        <v>14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</row>
    <row r="27" spans="1:50" ht="16" x14ac:dyDescent="0.2">
      <c r="A27" s="37" t="s">
        <v>4</v>
      </c>
      <c r="B27" s="29" t="s">
        <v>116</v>
      </c>
      <c r="C27" s="29" t="s">
        <v>117</v>
      </c>
      <c r="D27" s="31">
        <v>1941</v>
      </c>
      <c r="E27" s="36" t="s">
        <v>149</v>
      </c>
      <c r="F27" s="31">
        <v>87</v>
      </c>
      <c r="G27" s="31">
        <v>92</v>
      </c>
      <c r="H27" s="31">
        <v>85</v>
      </c>
      <c r="I27" s="37">
        <f>F27+G27+H27</f>
        <v>264</v>
      </c>
      <c r="J27" s="31">
        <v>87</v>
      </c>
      <c r="K27" s="31">
        <v>90</v>
      </c>
      <c r="L27" s="31">
        <v>88</v>
      </c>
      <c r="M27" s="37">
        <f>J27+K27+L27</f>
        <v>265</v>
      </c>
      <c r="N27" s="37">
        <f>I27+M27</f>
        <v>529</v>
      </c>
      <c r="O27" s="15">
        <v>7</v>
      </c>
      <c r="P27" s="39" t="s">
        <v>6</v>
      </c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</row>
    <row r="28" spans="1:50" ht="16" x14ac:dyDescent="0.2">
      <c r="A28" s="37" t="s">
        <v>5</v>
      </c>
      <c r="B28" s="29" t="s">
        <v>172</v>
      </c>
      <c r="C28" s="29" t="s">
        <v>173</v>
      </c>
      <c r="D28" s="31">
        <v>1942</v>
      </c>
      <c r="E28" s="36" t="s">
        <v>127</v>
      </c>
      <c r="F28" s="39">
        <v>76</v>
      </c>
      <c r="G28" s="39">
        <v>88</v>
      </c>
      <c r="H28" s="39">
        <v>81</v>
      </c>
      <c r="I28" s="37">
        <f>F28+G28+H28</f>
        <v>245</v>
      </c>
      <c r="J28" s="39">
        <v>47</v>
      </c>
      <c r="K28" s="39"/>
      <c r="L28" s="39"/>
      <c r="M28" s="37">
        <f>J28+K28+L28</f>
        <v>47</v>
      </c>
      <c r="N28" s="37">
        <f>I28+M28</f>
        <v>292</v>
      </c>
      <c r="O28" s="15">
        <v>3</v>
      </c>
      <c r="P28" s="39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</row>
    <row r="29" spans="1:50" ht="16" x14ac:dyDescent="0.2">
      <c r="A29" s="37" t="s">
        <v>6</v>
      </c>
      <c r="B29" s="29" t="s">
        <v>187</v>
      </c>
      <c r="C29" s="29" t="s">
        <v>188</v>
      </c>
      <c r="D29" s="31">
        <v>1941</v>
      </c>
      <c r="E29" s="36" t="s">
        <v>127</v>
      </c>
      <c r="F29" s="39">
        <v>44</v>
      </c>
      <c r="G29" s="39">
        <v>44</v>
      </c>
      <c r="H29" s="39">
        <v>36</v>
      </c>
      <c r="I29" s="37">
        <f>F29+G29+H29</f>
        <v>124</v>
      </c>
      <c r="J29" s="39">
        <v>59</v>
      </c>
      <c r="K29" s="39">
        <v>44</v>
      </c>
      <c r="L29" s="39">
        <v>8</v>
      </c>
      <c r="M29" s="37">
        <f>J29+K29+L29</f>
        <v>111</v>
      </c>
      <c r="N29" s="37">
        <f>I29+M29</f>
        <v>235</v>
      </c>
      <c r="O29" s="15">
        <v>2</v>
      </c>
      <c r="P29" s="39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</row>
    <row r="30" spans="1:50" ht="16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</row>
    <row r="31" spans="1:50" customFormat="1" ht="18" x14ac:dyDescent="0.2">
      <c r="A31" s="77" t="s">
        <v>55</v>
      </c>
      <c r="B31" s="43"/>
      <c r="C31" s="35"/>
      <c r="D31" s="35"/>
      <c r="E31" s="35"/>
      <c r="F31" s="36"/>
      <c r="G31" s="36"/>
      <c r="H31" s="40"/>
      <c r="I31" s="40"/>
      <c r="J31" s="36"/>
      <c r="K31" s="36"/>
      <c r="L31" s="36"/>
      <c r="M31" s="36"/>
      <c r="N31" s="36"/>
      <c r="O31" s="36"/>
    </row>
    <row r="32" spans="1:50" customFormat="1" ht="18" x14ac:dyDescent="0.2">
      <c r="A32" s="84"/>
      <c r="B32" s="80"/>
      <c r="C32" s="35"/>
      <c r="D32" s="35"/>
      <c r="E32" s="35"/>
      <c r="F32" s="36"/>
      <c r="G32" s="36"/>
      <c r="H32" s="40"/>
      <c r="I32" s="40"/>
      <c r="J32" s="36"/>
      <c r="K32" s="36"/>
      <c r="L32" s="36"/>
      <c r="M32" s="36"/>
      <c r="N32" s="36"/>
      <c r="O32" s="36"/>
    </row>
    <row r="33" spans="1:50" ht="16" x14ac:dyDescent="0.2">
      <c r="A33" s="36"/>
      <c r="C33" s="43" t="s">
        <v>56</v>
      </c>
      <c r="D33" s="36" t="s">
        <v>57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</row>
    <row r="34" spans="1:50" ht="16" x14ac:dyDescent="0.2">
      <c r="A34" s="36"/>
      <c r="B34" s="40"/>
      <c r="C34" s="36"/>
      <c r="D34" s="36"/>
      <c r="E34" s="80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</row>
    <row r="35" spans="1:50" ht="16" x14ac:dyDescent="0.2">
      <c r="A35" s="87" t="s">
        <v>0</v>
      </c>
      <c r="B35" s="87" t="s">
        <v>22</v>
      </c>
      <c r="C35" s="87" t="s">
        <v>24</v>
      </c>
      <c r="D35" s="87" t="s">
        <v>1</v>
      </c>
      <c r="E35" s="87" t="s">
        <v>2</v>
      </c>
      <c r="F35" s="124" t="s">
        <v>3</v>
      </c>
      <c r="G35" s="124"/>
      <c r="H35" s="124"/>
      <c r="I35" s="87" t="s">
        <v>23</v>
      </c>
      <c r="J35" s="87" t="s">
        <v>29</v>
      </c>
      <c r="K35" s="88" t="s">
        <v>14</v>
      </c>
      <c r="L35" s="36"/>
      <c r="M35" s="36"/>
      <c r="N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</row>
    <row r="36" spans="1:50" ht="16" x14ac:dyDescent="0.2">
      <c r="A36" s="37" t="s">
        <v>4</v>
      </c>
      <c r="B36" s="29" t="s">
        <v>158</v>
      </c>
      <c r="C36" s="29" t="s">
        <v>163</v>
      </c>
      <c r="D36" s="39">
        <v>1966</v>
      </c>
      <c r="E36" s="36" t="s">
        <v>144</v>
      </c>
      <c r="F36" s="39">
        <v>91</v>
      </c>
      <c r="G36" s="39">
        <v>91</v>
      </c>
      <c r="H36" s="39">
        <v>85</v>
      </c>
      <c r="I36" s="37">
        <f>F36+G36+H36</f>
        <v>267</v>
      </c>
      <c r="J36" s="15">
        <v>4</v>
      </c>
      <c r="K36" s="39" t="s">
        <v>5</v>
      </c>
      <c r="L36" s="39"/>
      <c r="M36" s="37"/>
      <c r="N36" s="37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</row>
    <row r="37" spans="1:50" ht="16" x14ac:dyDescent="0.2">
      <c r="A37" s="37" t="s">
        <v>5</v>
      </c>
      <c r="B37" s="29" t="s">
        <v>154</v>
      </c>
      <c r="C37" s="29" t="s">
        <v>99</v>
      </c>
      <c r="D37" s="39">
        <v>1957</v>
      </c>
      <c r="E37" s="36" t="s">
        <v>127</v>
      </c>
      <c r="F37" s="39">
        <v>87</v>
      </c>
      <c r="G37" s="39">
        <v>92</v>
      </c>
      <c r="H37" s="39">
        <v>84</v>
      </c>
      <c r="I37" s="37">
        <f>F37+G37+H37</f>
        <v>263</v>
      </c>
      <c r="J37" s="15">
        <v>3</v>
      </c>
      <c r="K37" s="39" t="s">
        <v>5</v>
      </c>
      <c r="L37" s="39"/>
      <c r="M37" s="37"/>
      <c r="N37" s="37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</row>
    <row r="38" spans="1:50" ht="16" x14ac:dyDescent="0.2">
      <c r="A38" s="37" t="s">
        <v>6</v>
      </c>
      <c r="B38" s="29" t="s">
        <v>110</v>
      </c>
      <c r="C38" s="29" t="s">
        <v>111</v>
      </c>
      <c r="D38" s="39">
        <v>1962</v>
      </c>
      <c r="E38" s="36" t="s">
        <v>124</v>
      </c>
      <c r="F38" s="39">
        <v>91</v>
      </c>
      <c r="G38" s="39">
        <v>86</v>
      </c>
      <c r="H38" s="39">
        <v>86</v>
      </c>
      <c r="I38" s="37">
        <f>F38+G38+H38</f>
        <v>263</v>
      </c>
      <c r="J38" s="15">
        <v>1</v>
      </c>
      <c r="K38" s="39" t="s">
        <v>5</v>
      </c>
      <c r="L38" s="39"/>
      <c r="M38" s="37"/>
      <c r="N38" s="37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</row>
    <row r="39" spans="1:50" ht="16" x14ac:dyDescent="0.2">
      <c r="A39" s="39" t="s">
        <v>126</v>
      </c>
      <c r="B39" s="17" t="s">
        <v>157</v>
      </c>
      <c r="C39" s="17" t="s">
        <v>162</v>
      </c>
      <c r="D39" s="39">
        <v>1973</v>
      </c>
      <c r="E39" s="36" t="s">
        <v>144</v>
      </c>
      <c r="F39" s="39">
        <v>85</v>
      </c>
      <c r="G39" s="39">
        <v>90</v>
      </c>
      <c r="H39" s="39">
        <v>86</v>
      </c>
      <c r="I39" s="37">
        <f>F39+G39+H39</f>
        <v>261</v>
      </c>
      <c r="J39" s="15">
        <v>1</v>
      </c>
      <c r="K39" s="39" t="s">
        <v>5</v>
      </c>
      <c r="L39" s="39"/>
      <c r="M39" s="37"/>
      <c r="N39" s="37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</row>
    <row r="40" spans="1:50" ht="16" x14ac:dyDescent="0.2">
      <c r="A40" s="36"/>
      <c r="B40" s="36"/>
      <c r="C40" s="36"/>
      <c r="D40" s="39"/>
      <c r="E40" s="36"/>
      <c r="F40" s="36"/>
      <c r="G40" s="36"/>
      <c r="H40" s="36"/>
      <c r="I40" s="36"/>
      <c r="J40" s="36"/>
      <c r="K40" s="39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</row>
    <row r="41" spans="1:50" ht="18" x14ac:dyDescent="0.2">
      <c r="A41" s="77" t="s">
        <v>84</v>
      </c>
      <c r="B41" s="36"/>
      <c r="C41" s="36"/>
      <c r="D41" s="39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</row>
    <row r="42" spans="1:50" ht="16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</row>
    <row r="43" spans="1:50" ht="16" x14ac:dyDescent="0.2">
      <c r="A43" s="87" t="s">
        <v>85</v>
      </c>
      <c r="B43" s="87" t="s">
        <v>22</v>
      </c>
      <c r="C43" s="87" t="s">
        <v>24</v>
      </c>
      <c r="D43" s="87" t="s">
        <v>1</v>
      </c>
      <c r="E43" s="87" t="s">
        <v>2</v>
      </c>
      <c r="F43" s="124" t="s">
        <v>3</v>
      </c>
      <c r="G43" s="124"/>
      <c r="H43" s="124"/>
      <c r="I43" s="87" t="s">
        <v>23</v>
      </c>
      <c r="J43" s="87" t="s">
        <v>29</v>
      </c>
      <c r="K43" s="88" t="s">
        <v>14</v>
      </c>
      <c r="L43" s="36"/>
      <c r="M43" s="36"/>
      <c r="N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</row>
    <row r="44" spans="1:50" ht="16" x14ac:dyDescent="0.2">
      <c r="A44" s="39">
        <v>1</v>
      </c>
      <c r="B44" s="36" t="s">
        <v>138</v>
      </c>
      <c r="C44" s="36" t="s">
        <v>139</v>
      </c>
      <c r="D44" s="39">
        <v>1958</v>
      </c>
      <c r="E44" s="36" t="s">
        <v>125</v>
      </c>
      <c r="F44" s="39">
        <v>93</v>
      </c>
      <c r="G44" s="39">
        <v>91</v>
      </c>
      <c r="H44" s="39">
        <v>93</v>
      </c>
      <c r="I44" s="37">
        <f t="shared" ref="I44:I51" si="3">F44+G44+H44</f>
        <v>277</v>
      </c>
      <c r="J44" s="15">
        <v>9</v>
      </c>
      <c r="K44" s="39" t="s">
        <v>5</v>
      </c>
      <c r="L44" s="39"/>
      <c r="M44" s="37"/>
      <c r="N44" s="37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</row>
    <row r="45" spans="1:50" ht="16" x14ac:dyDescent="0.2">
      <c r="A45" s="39">
        <v>2</v>
      </c>
      <c r="B45" s="36" t="s">
        <v>112</v>
      </c>
      <c r="C45" s="36" t="s">
        <v>113</v>
      </c>
      <c r="D45" s="39">
        <v>1970</v>
      </c>
      <c r="E45" s="36" t="s">
        <v>127</v>
      </c>
      <c r="F45" s="101">
        <v>92</v>
      </c>
      <c r="G45" s="101">
        <v>87</v>
      </c>
      <c r="H45" s="101">
        <v>96</v>
      </c>
      <c r="I45" s="37">
        <f t="shared" si="3"/>
        <v>275</v>
      </c>
      <c r="J45" s="15">
        <v>5</v>
      </c>
      <c r="K45" s="39" t="s">
        <v>5</v>
      </c>
      <c r="L45" s="39"/>
      <c r="M45" s="37"/>
      <c r="N45" s="37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</row>
    <row r="46" spans="1:50" ht="16" x14ac:dyDescent="0.2">
      <c r="A46" s="39">
        <v>3</v>
      </c>
      <c r="B46" s="36" t="s">
        <v>118</v>
      </c>
      <c r="C46" s="36" t="s">
        <v>119</v>
      </c>
      <c r="D46" s="39">
        <v>1959</v>
      </c>
      <c r="E46" s="36" t="s">
        <v>132</v>
      </c>
      <c r="F46" s="102">
        <v>86</v>
      </c>
      <c r="G46" s="102">
        <v>92</v>
      </c>
      <c r="H46" s="102">
        <v>94</v>
      </c>
      <c r="I46" s="37">
        <f t="shared" si="3"/>
        <v>272</v>
      </c>
      <c r="J46" s="15">
        <v>6</v>
      </c>
      <c r="K46" s="39" t="s">
        <v>5</v>
      </c>
      <c r="L46" s="39"/>
      <c r="M46" s="37"/>
      <c r="N46" s="37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</row>
    <row r="47" spans="1:50" ht="16" x14ac:dyDescent="0.2">
      <c r="A47" s="39">
        <v>4</v>
      </c>
      <c r="B47" s="36" t="s">
        <v>112</v>
      </c>
      <c r="C47" s="36" t="s">
        <v>153</v>
      </c>
      <c r="D47" s="39">
        <v>1972</v>
      </c>
      <c r="E47" s="36" t="s">
        <v>124</v>
      </c>
      <c r="F47" s="31">
        <v>89</v>
      </c>
      <c r="G47" s="31">
        <v>88</v>
      </c>
      <c r="H47" s="31">
        <v>94</v>
      </c>
      <c r="I47" s="37">
        <f t="shared" si="3"/>
        <v>271</v>
      </c>
      <c r="J47" s="15">
        <v>3</v>
      </c>
      <c r="K47" s="39" t="s">
        <v>5</v>
      </c>
      <c r="L47" s="39"/>
      <c r="M47" s="37"/>
      <c r="N47" s="37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</row>
    <row r="48" spans="1:50" ht="16" x14ac:dyDescent="0.2">
      <c r="A48" s="39">
        <v>5</v>
      </c>
      <c r="B48" s="36" t="s">
        <v>116</v>
      </c>
      <c r="C48" s="36" t="s">
        <v>150</v>
      </c>
      <c r="D48" s="39">
        <v>1958</v>
      </c>
      <c r="E48" s="36" t="s">
        <v>125</v>
      </c>
      <c r="F48" s="39">
        <v>85</v>
      </c>
      <c r="G48" s="39">
        <v>91</v>
      </c>
      <c r="H48" s="39">
        <v>86</v>
      </c>
      <c r="I48" s="37">
        <f t="shared" si="3"/>
        <v>262</v>
      </c>
      <c r="J48" s="15">
        <v>1</v>
      </c>
      <c r="K48" s="39" t="s">
        <v>6</v>
      </c>
      <c r="L48" s="39"/>
      <c r="M48" s="37"/>
      <c r="N48" s="37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</row>
    <row r="49" spans="1:50" ht="16" x14ac:dyDescent="0.2">
      <c r="A49" s="39">
        <v>6</v>
      </c>
      <c r="B49" s="36" t="s">
        <v>145</v>
      </c>
      <c r="C49" s="36" t="s">
        <v>146</v>
      </c>
      <c r="D49" s="39">
        <v>1963</v>
      </c>
      <c r="E49" s="36" t="s">
        <v>132</v>
      </c>
      <c r="F49" s="39">
        <v>78</v>
      </c>
      <c r="G49" s="39">
        <v>92</v>
      </c>
      <c r="H49" s="39">
        <v>90</v>
      </c>
      <c r="I49" s="37">
        <f t="shared" si="3"/>
        <v>260</v>
      </c>
      <c r="J49" s="15">
        <v>2</v>
      </c>
      <c r="K49" s="39" t="s">
        <v>6</v>
      </c>
      <c r="L49" s="39"/>
      <c r="M49" s="37"/>
      <c r="N49" s="37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</row>
    <row r="50" spans="1:50" ht="16" x14ac:dyDescent="0.2">
      <c r="A50" s="39">
        <v>7</v>
      </c>
      <c r="B50" s="36" t="s">
        <v>142</v>
      </c>
      <c r="C50" s="36" t="s">
        <v>143</v>
      </c>
      <c r="D50" s="39">
        <v>1964</v>
      </c>
      <c r="E50" s="36" t="s">
        <v>144</v>
      </c>
      <c r="F50" s="39">
        <v>82</v>
      </c>
      <c r="G50" s="39">
        <v>89</v>
      </c>
      <c r="H50" s="39">
        <v>85</v>
      </c>
      <c r="I50" s="37">
        <f t="shared" si="3"/>
        <v>256</v>
      </c>
      <c r="J50" s="15">
        <v>5</v>
      </c>
      <c r="K50" s="39" t="s">
        <v>6</v>
      </c>
      <c r="L50" s="39"/>
      <c r="M50" s="37"/>
      <c r="N50" s="37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</row>
    <row r="51" spans="1:50" ht="16" x14ac:dyDescent="0.2">
      <c r="A51" s="39">
        <v>8</v>
      </c>
      <c r="B51" s="36" t="s">
        <v>159</v>
      </c>
      <c r="C51" s="36" t="s">
        <v>166</v>
      </c>
      <c r="D51" s="39">
        <v>1967</v>
      </c>
      <c r="E51" s="36" t="s">
        <v>144</v>
      </c>
      <c r="F51" s="39">
        <v>81</v>
      </c>
      <c r="G51" s="39">
        <v>77</v>
      </c>
      <c r="H51" s="39">
        <v>80</v>
      </c>
      <c r="I51" s="37">
        <f t="shared" si="3"/>
        <v>238</v>
      </c>
      <c r="J51" s="15"/>
      <c r="K51" s="15"/>
      <c r="L51" s="39"/>
      <c r="M51" s="37"/>
      <c r="N51" s="37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</row>
    <row r="52" spans="1:50" ht="16" x14ac:dyDescent="0.2">
      <c r="A52" s="39"/>
      <c r="B52" s="36"/>
      <c r="C52" s="36"/>
      <c r="D52" s="39"/>
      <c r="E52" s="36"/>
      <c r="F52" s="39"/>
      <c r="G52" s="39"/>
      <c r="H52" s="39"/>
      <c r="I52" s="37"/>
      <c r="J52" s="15"/>
      <c r="K52" s="15"/>
      <c r="L52" s="39"/>
      <c r="M52" s="37"/>
      <c r="N52" s="37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</row>
    <row r="53" spans="1:50" ht="16" x14ac:dyDescent="0.2">
      <c r="A53" s="36"/>
      <c r="B53" s="36"/>
      <c r="C53" s="36"/>
      <c r="D53" s="39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</row>
    <row r="54" spans="1:50" ht="16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</row>
    <row r="55" spans="1:50" ht="16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</row>
    <row r="56" spans="1:50" ht="16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</row>
    <row r="57" spans="1:50" ht="16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</row>
    <row r="58" spans="1:50" ht="16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</row>
    <row r="59" spans="1:50" ht="16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</row>
    <row r="60" spans="1:50" ht="16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</row>
    <row r="61" spans="1:50" ht="16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</row>
    <row r="62" spans="1:50" ht="16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</row>
    <row r="63" spans="1:50" ht="16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</row>
    <row r="64" spans="1:50" ht="16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</row>
    <row r="65" spans="1:50" ht="16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</row>
    <row r="66" spans="1:50" ht="16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</row>
    <row r="67" spans="1:50" ht="16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</row>
    <row r="68" spans="1:50" ht="16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</row>
    <row r="69" spans="1:50" ht="16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</row>
    <row r="70" spans="1:50" ht="16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</row>
    <row r="71" spans="1:50" ht="16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</row>
    <row r="72" spans="1:50" ht="16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</row>
    <row r="73" spans="1:50" ht="16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</row>
    <row r="74" spans="1:50" ht="16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</row>
    <row r="75" spans="1:50" ht="16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</row>
    <row r="76" spans="1:50" ht="16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</row>
    <row r="77" spans="1:50" ht="16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</row>
    <row r="78" spans="1:50" ht="16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</row>
    <row r="79" spans="1:50" ht="16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</row>
    <row r="80" spans="1:50" ht="16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</row>
    <row r="81" spans="1:50" ht="16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</row>
    <row r="82" spans="1:50" ht="16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</row>
    <row r="83" spans="1:50" ht="16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</row>
    <row r="84" spans="1:50" ht="16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</row>
    <row r="85" spans="1:50" ht="16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</row>
    <row r="86" spans="1:50" ht="16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</row>
    <row r="87" spans="1:50" ht="16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</row>
    <row r="88" spans="1:50" ht="16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</row>
    <row r="89" spans="1:50" ht="16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</row>
    <row r="90" spans="1:50" ht="16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</row>
    <row r="91" spans="1:50" ht="16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</row>
    <row r="92" spans="1:50" ht="16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</row>
    <row r="93" spans="1:50" ht="16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</row>
    <row r="94" spans="1:50" ht="16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</row>
    <row r="95" spans="1:50" ht="16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</row>
    <row r="96" spans="1:50" ht="16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</row>
    <row r="97" spans="1:50" ht="16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</row>
    <row r="98" spans="1:50" ht="16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</row>
    <row r="99" spans="1:50" ht="16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</row>
    <row r="100" spans="1:50" ht="16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</row>
    <row r="101" spans="1:50" ht="16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</row>
    <row r="102" spans="1:50" ht="16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</row>
    <row r="103" spans="1:50" ht="16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</row>
    <row r="104" spans="1:50" ht="16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</row>
    <row r="105" spans="1:50" ht="16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</row>
    <row r="106" spans="1:50" ht="16" x14ac:dyDescent="0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</row>
    <row r="107" spans="1:50" ht="16" x14ac:dyDescent="0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</row>
    <row r="108" spans="1:50" ht="16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</row>
    <row r="109" spans="1:50" ht="16" x14ac:dyDescent="0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</row>
    <row r="110" spans="1:50" ht="16" x14ac:dyDescent="0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</row>
    <row r="111" spans="1:50" ht="16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</row>
    <row r="112" spans="1:50" ht="16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</row>
    <row r="113" spans="1:50" ht="16" x14ac:dyDescent="0.2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</row>
    <row r="114" spans="1:50" ht="16" x14ac:dyDescent="0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</row>
    <row r="115" spans="1:50" ht="16" x14ac:dyDescent="0.2">
      <c r="A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</row>
  </sheetData>
  <mergeCells count="9">
    <mergeCell ref="F43:H43"/>
    <mergeCell ref="J26:M26"/>
    <mergeCell ref="F35:H35"/>
    <mergeCell ref="A1:N1"/>
    <mergeCell ref="F9:I9"/>
    <mergeCell ref="J9:M9"/>
    <mergeCell ref="F19:I19"/>
    <mergeCell ref="J19:M19"/>
    <mergeCell ref="F26:I26"/>
  </mergeCells>
  <pageMargins left="0.70866141732283472" right="0.31496062992125984" top="0.74803149606299213" bottom="0.19685039370078741" header="0" footer="0"/>
  <pageSetup paperSize="9" scale="9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topLeftCell="A16" workbookViewId="0">
      <selection activeCell="Q17" sqref="Q17"/>
    </sheetView>
  </sheetViews>
  <sheetFormatPr baseColWidth="10" defaultColWidth="8.83203125" defaultRowHeight="13" x14ac:dyDescent="0.15"/>
  <cols>
    <col min="1" max="1" width="5" customWidth="1"/>
    <col min="2" max="2" width="8.33203125" customWidth="1"/>
    <col min="3" max="3" width="16.33203125" customWidth="1"/>
    <col min="4" max="4" width="5.83203125" customWidth="1"/>
    <col min="5" max="5" width="14.83203125" customWidth="1"/>
    <col min="6" max="11" width="4.5" customWidth="1"/>
    <col min="12" max="12" width="5.1640625" customWidth="1"/>
    <col min="13" max="13" width="4.83203125" customWidth="1"/>
    <col min="14" max="14" width="5.5" customWidth="1"/>
  </cols>
  <sheetData>
    <row r="1" spans="1:50" s="35" customFormat="1" ht="20" x14ac:dyDescent="0.2">
      <c r="A1" s="112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54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</row>
    <row r="2" spans="1:50" s="35" customFormat="1" ht="16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L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s="35" customFormat="1" ht="16" x14ac:dyDescent="0.2">
      <c r="A3" s="36" t="s">
        <v>35</v>
      </c>
      <c r="B3" s="36"/>
      <c r="C3" s="36"/>
      <c r="D3" s="36"/>
      <c r="E3" s="36"/>
      <c r="F3" s="36"/>
      <c r="G3" s="36"/>
      <c r="H3"/>
      <c r="I3"/>
      <c r="J3" s="36"/>
      <c r="K3" s="71" t="s">
        <v>36</v>
      </c>
      <c r="L3" s="36"/>
      <c r="M3" s="36"/>
      <c r="N3" s="73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</row>
    <row r="4" spans="1:50" s="35" customFormat="1" ht="16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</row>
    <row r="5" spans="1:50" ht="18" x14ac:dyDescent="0.2">
      <c r="A5" s="77" t="s">
        <v>77</v>
      </c>
      <c r="B5" s="43"/>
      <c r="C5" s="35"/>
      <c r="D5" s="35"/>
      <c r="E5" s="35"/>
      <c r="F5" s="36"/>
      <c r="G5" s="36"/>
      <c r="H5" s="40"/>
      <c r="I5" s="40"/>
      <c r="J5" s="36"/>
      <c r="K5" s="36"/>
      <c r="L5" s="36"/>
      <c r="M5" s="36"/>
      <c r="N5" s="36"/>
      <c r="O5" s="36"/>
    </row>
    <row r="6" spans="1:50" ht="18" x14ac:dyDescent="0.2">
      <c r="A6" s="84"/>
      <c r="B6" s="80"/>
      <c r="C6" s="35"/>
      <c r="D6" s="35"/>
      <c r="E6" s="35"/>
      <c r="F6" s="36"/>
      <c r="G6" s="36"/>
      <c r="H6" s="40"/>
      <c r="I6" s="40"/>
      <c r="J6" s="36"/>
      <c r="K6" s="36"/>
      <c r="L6" s="36"/>
      <c r="M6" s="36"/>
      <c r="N6" s="36"/>
      <c r="O6" s="36"/>
    </row>
    <row r="7" spans="1:50" s="35" customFormat="1" ht="16" x14ac:dyDescent="0.2">
      <c r="A7" s="36"/>
      <c r="C7" s="43" t="s">
        <v>40</v>
      </c>
      <c r="D7" s="36" t="s">
        <v>39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</row>
    <row r="8" spans="1:50" ht="16" x14ac:dyDescent="0.2">
      <c r="B8" s="1"/>
      <c r="C8" s="42"/>
      <c r="E8" s="43"/>
      <c r="F8" s="3"/>
    </row>
    <row r="9" spans="1:50" ht="16" x14ac:dyDescent="0.2">
      <c r="A9" s="87" t="s">
        <v>0</v>
      </c>
      <c r="B9" s="87" t="s">
        <v>22</v>
      </c>
      <c r="C9" s="87" t="s">
        <v>24</v>
      </c>
      <c r="D9" s="87" t="s">
        <v>1</v>
      </c>
      <c r="E9" s="87" t="s">
        <v>2</v>
      </c>
      <c r="F9" s="113" t="s">
        <v>3</v>
      </c>
      <c r="G9" s="114"/>
      <c r="H9" s="114"/>
      <c r="I9" s="114"/>
      <c r="J9" s="114"/>
      <c r="K9" s="114"/>
      <c r="L9" s="72" t="s">
        <v>23</v>
      </c>
      <c r="M9" s="72" t="s">
        <v>29</v>
      </c>
      <c r="N9" s="72" t="s">
        <v>14</v>
      </c>
    </row>
    <row r="10" spans="1:50" ht="16" x14ac:dyDescent="0.2">
      <c r="A10" s="37" t="s">
        <v>4</v>
      </c>
      <c r="B10" s="40" t="s">
        <v>138</v>
      </c>
      <c r="C10" s="40" t="s">
        <v>139</v>
      </c>
      <c r="D10" s="39">
        <v>1958</v>
      </c>
      <c r="E10" s="36" t="s">
        <v>125</v>
      </c>
      <c r="F10" s="39">
        <v>84</v>
      </c>
      <c r="G10" s="39">
        <v>82</v>
      </c>
      <c r="H10" s="39">
        <v>83</v>
      </c>
      <c r="I10" s="39">
        <v>84</v>
      </c>
      <c r="J10" s="39">
        <v>81</v>
      </c>
      <c r="K10" s="39">
        <v>85</v>
      </c>
      <c r="L10" s="37">
        <f>SUM(F10:K10)</f>
        <v>499</v>
      </c>
      <c r="M10" s="15">
        <v>3</v>
      </c>
      <c r="N10" s="62" t="s">
        <v>6</v>
      </c>
    </row>
    <row r="11" spans="1:50" ht="16" x14ac:dyDescent="0.2">
      <c r="A11" s="37" t="s">
        <v>5</v>
      </c>
      <c r="B11" s="40" t="s">
        <v>118</v>
      </c>
      <c r="C11" s="40" t="s">
        <v>119</v>
      </c>
      <c r="D11" s="39">
        <v>1959</v>
      </c>
      <c r="E11" s="36" t="s">
        <v>132</v>
      </c>
      <c r="F11" s="39">
        <v>78</v>
      </c>
      <c r="G11" s="39">
        <v>86</v>
      </c>
      <c r="H11" s="39">
        <v>84</v>
      </c>
      <c r="I11" s="39">
        <v>81</v>
      </c>
      <c r="J11" s="39">
        <v>92</v>
      </c>
      <c r="K11" s="39">
        <v>74</v>
      </c>
      <c r="L11" s="37">
        <f>SUM(F11:K11)</f>
        <v>495</v>
      </c>
      <c r="M11" s="15">
        <v>5</v>
      </c>
      <c r="N11" s="62" t="s">
        <v>6</v>
      </c>
    </row>
    <row r="12" spans="1:50" ht="16" x14ac:dyDescent="0.2">
      <c r="A12" s="14" t="s">
        <v>6</v>
      </c>
      <c r="B12" s="40" t="s">
        <v>114</v>
      </c>
      <c r="C12" s="40" t="s">
        <v>115</v>
      </c>
      <c r="D12" s="39">
        <v>1962</v>
      </c>
      <c r="E12" s="36" t="s">
        <v>176</v>
      </c>
      <c r="F12" s="39">
        <v>82</v>
      </c>
      <c r="G12" s="39">
        <v>83</v>
      </c>
      <c r="H12" s="39">
        <v>77</v>
      </c>
      <c r="I12" s="39">
        <v>80</v>
      </c>
      <c r="J12" s="39">
        <v>76</v>
      </c>
      <c r="K12" s="39">
        <v>76</v>
      </c>
      <c r="L12" s="37">
        <f>SUM(F12:K12)</f>
        <v>474</v>
      </c>
      <c r="M12" s="15">
        <v>2</v>
      </c>
      <c r="N12" s="61"/>
    </row>
    <row r="13" spans="1:50" ht="16" x14ac:dyDescent="0.2">
      <c r="A13" s="27">
        <v>4</v>
      </c>
      <c r="B13" s="36" t="s">
        <v>185</v>
      </c>
      <c r="C13" s="36" t="s">
        <v>186</v>
      </c>
      <c r="D13" s="39">
        <v>1954</v>
      </c>
      <c r="E13" s="36" t="s">
        <v>127</v>
      </c>
      <c r="F13" s="39">
        <v>62</v>
      </c>
      <c r="G13" s="39">
        <v>63</v>
      </c>
      <c r="H13" s="39">
        <v>70</v>
      </c>
      <c r="I13" s="39">
        <v>67</v>
      </c>
      <c r="J13" s="39">
        <v>70</v>
      </c>
      <c r="K13" s="39">
        <v>78</v>
      </c>
      <c r="L13" s="37">
        <f>SUM(F13:K13)</f>
        <v>410</v>
      </c>
      <c r="M13" s="15">
        <v>1</v>
      </c>
      <c r="N13" s="61"/>
    </row>
    <row r="14" spans="1:50" ht="16" x14ac:dyDescent="0.2">
      <c r="A14" s="6"/>
      <c r="B14" s="23"/>
      <c r="C14" s="3"/>
      <c r="D14" s="18"/>
      <c r="E14" s="8"/>
      <c r="F14" s="39"/>
      <c r="G14" s="39"/>
      <c r="H14" s="39"/>
      <c r="I14" s="39"/>
      <c r="J14" s="39"/>
      <c r="K14" s="39"/>
      <c r="L14" s="6"/>
      <c r="M14" s="15"/>
    </row>
    <row r="15" spans="1:50" s="35" customFormat="1" ht="16" x14ac:dyDescent="0.2">
      <c r="A15" s="36"/>
      <c r="C15" s="43" t="s">
        <v>51</v>
      </c>
      <c r="D15" s="36" t="s">
        <v>52</v>
      </c>
      <c r="H15" s="36"/>
      <c r="I15" s="36"/>
      <c r="J15" s="36"/>
      <c r="K15" s="36"/>
      <c r="L15" s="36"/>
      <c r="M15" s="36"/>
      <c r="N15" s="36"/>
      <c r="O15" s="36"/>
      <c r="P15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</row>
    <row r="16" spans="1:50" ht="16" x14ac:dyDescent="0.2">
      <c r="B16" s="1"/>
      <c r="C16" s="42"/>
      <c r="E16" s="43"/>
      <c r="F16" s="3"/>
    </row>
    <row r="17" spans="1:50" ht="16" x14ac:dyDescent="0.2">
      <c r="A17" s="87" t="s">
        <v>0</v>
      </c>
      <c r="B17" s="87" t="s">
        <v>22</v>
      </c>
      <c r="C17" s="87" t="s">
        <v>24</v>
      </c>
      <c r="D17" s="87" t="s">
        <v>1</v>
      </c>
      <c r="E17" s="87" t="s">
        <v>2</v>
      </c>
      <c r="F17" s="113" t="s">
        <v>3</v>
      </c>
      <c r="G17" s="114"/>
      <c r="H17" s="114"/>
      <c r="I17" s="114"/>
      <c r="J17" s="114"/>
      <c r="K17" s="114"/>
      <c r="L17" s="72" t="s">
        <v>23</v>
      </c>
      <c r="M17" s="72" t="s">
        <v>29</v>
      </c>
      <c r="N17" s="72" t="s">
        <v>14</v>
      </c>
    </row>
    <row r="18" spans="1:50" ht="16" x14ac:dyDescent="0.2">
      <c r="A18" s="37" t="s">
        <v>4</v>
      </c>
      <c r="B18" s="40" t="s">
        <v>170</v>
      </c>
      <c r="C18" s="40" t="s">
        <v>171</v>
      </c>
      <c r="D18" s="39">
        <v>1949</v>
      </c>
      <c r="E18" s="36" t="s">
        <v>127</v>
      </c>
      <c r="F18" s="39">
        <v>79</v>
      </c>
      <c r="G18" s="39">
        <v>83</v>
      </c>
      <c r="H18" s="39">
        <v>86</v>
      </c>
      <c r="I18" s="39">
        <v>82</v>
      </c>
      <c r="J18" s="39">
        <v>76</v>
      </c>
      <c r="K18" s="39">
        <v>82</v>
      </c>
      <c r="L18" s="37">
        <f>SUM(F18:K18)</f>
        <v>488</v>
      </c>
      <c r="M18" s="15">
        <v>2</v>
      </c>
      <c r="N18" s="62" t="s">
        <v>6</v>
      </c>
    </row>
    <row r="19" spans="1:50" ht="16" x14ac:dyDescent="0.2">
      <c r="A19" s="37" t="s">
        <v>5</v>
      </c>
      <c r="B19" s="40" t="s">
        <v>156</v>
      </c>
      <c r="C19" s="40" t="s">
        <v>161</v>
      </c>
      <c r="D19" s="39">
        <v>1951</v>
      </c>
      <c r="E19" s="36" t="s">
        <v>144</v>
      </c>
      <c r="F19" s="39">
        <v>72</v>
      </c>
      <c r="G19" s="39">
        <v>71</v>
      </c>
      <c r="H19" s="39">
        <v>74</v>
      </c>
      <c r="I19" s="39">
        <v>72</v>
      </c>
      <c r="J19" s="39">
        <v>72</v>
      </c>
      <c r="K19" s="39">
        <v>68</v>
      </c>
      <c r="L19" s="37">
        <f>SUM(F19:K19)</f>
        <v>429</v>
      </c>
      <c r="M19" s="15">
        <v>2</v>
      </c>
      <c r="N19" s="61"/>
    </row>
    <row r="20" spans="1:50" ht="16" x14ac:dyDescent="0.2">
      <c r="A20" s="14" t="s">
        <v>6</v>
      </c>
      <c r="B20" s="40" t="s">
        <v>183</v>
      </c>
      <c r="C20" s="40" t="s">
        <v>184</v>
      </c>
      <c r="D20" s="39">
        <v>1947</v>
      </c>
      <c r="E20" s="36" t="s">
        <v>144</v>
      </c>
      <c r="F20" s="39">
        <v>76</v>
      </c>
      <c r="G20" s="39">
        <v>62</v>
      </c>
      <c r="H20" s="39">
        <v>65</v>
      </c>
      <c r="I20" s="39">
        <v>63</v>
      </c>
      <c r="J20" s="39">
        <v>65</v>
      </c>
      <c r="K20" s="39">
        <v>62</v>
      </c>
      <c r="L20" s="37">
        <f>SUM(F20:K20)</f>
        <v>393</v>
      </c>
      <c r="M20" s="15"/>
      <c r="N20" s="61"/>
    </row>
    <row r="21" spans="1:50" ht="16" x14ac:dyDescent="0.2">
      <c r="A21" s="5"/>
      <c r="C21" s="42"/>
      <c r="E21" s="43"/>
      <c r="F21" s="5"/>
      <c r="G21" s="5"/>
      <c r="H21" s="5"/>
      <c r="I21" s="5"/>
      <c r="J21" s="5"/>
      <c r="K21" s="5"/>
      <c r="L21" s="6"/>
      <c r="M21" s="15"/>
    </row>
    <row r="22" spans="1:50" ht="18" x14ac:dyDescent="0.2">
      <c r="A22" s="77" t="s">
        <v>78</v>
      </c>
      <c r="B22" s="43"/>
      <c r="C22" s="35"/>
      <c r="D22" s="35"/>
      <c r="E22" s="35"/>
      <c r="F22" s="36"/>
      <c r="G22" s="36"/>
      <c r="H22" s="40"/>
      <c r="I22" s="40"/>
      <c r="J22" s="36"/>
      <c r="K22" s="36"/>
      <c r="L22" s="36"/>
      <c r="M22" s="36"/>
      <c r="N22" s="36"/>
      <c r="O22" s="36"/>
    </row>
    <row r="23" spans="1:50" ht="18" x14ac:dyDescent="0.2">
      <c r="A23" s="84"/>
      <c r="B23" s="80"/>
      <c r="C23" s="35"/>
      <c r="D23" s="35"/>
      <c r="E23" s="35"/>
      <c r="F23" s="36"/>
      <c r="G23" s="36"/>
      <c r="H23" s="40"/>
      <c r="I23" s="40"/>
      <c r="J23" s="36"/>
      <c r="K23" s="36"/>
      <c r="L23" s="36"/>
      <c r="M23" s="36"/>
      <c r="N23" s="36"/>
      <c r="O23" s="36"/>
    </row>
    <row r="24" spans="1:50" s="35" customFormat="1" ht="16" x14ac:dyDescent="0.2">
      <c r="A24" s="36"/>
      <c r="C24" s="43" t="s">
        <v>53</v>
      </c>
      <c r="D24" s="36" t="s">
        <v>54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</row>
    <row r="25" spans="1:50" ht="16" x14ac:dyDescent="0.2">
      <c r="B25" s="1"/>
      <c r="C25" s="42"/>
      <c r="E25" s="43"/>
      <c r="F25" s="3"/>
    </row>
    <row r="26" spans="1:50" ht="16" x14ac:dyDescent="0.2">
      <c r="A26" s="87" t="s">
        <v>0</v>
      </c>
      <c r="B26" s="87" t="s">
        <v>22</v>
      </c>
      <c r="C26" s="87" t="s">
        <v>24</v>
      </c>
      <c r="D26" s="87" t="s">
        <v>1</v>
      </c>
      <c r="E26" s="87" t="s">
        <v>2</v>
      </c>
      <c r="F26" s="113" t="s">
        <v>3</v>
      </c>
      <c r="G26" s="113"/>
      <c r="H26" s="113"/>
      <c r="I26" s="72" t="s">
        <v>23</v>
      </c>
      <c r="J26" s="72" t="s">
        <v>29</v>
      </c>
      <c r="K26" s="72" t="s">
        <v>14</v>
      </c>
    </row>
    <row r="27" spans="1:50" ht="16" x14ac:dyDescent="0.2">
      <c r="A27" s="37" t="s">
        <v>4</v>
      </c>
      <c r="B27" s="29" t="s">
        <v>172</v>
      </c>
      <c r="C27" s="29" t="s">
        <v>173</v>
      </c>
      <c r="D27" s="101">
        <v>1942</v>
      </c>
      <c r="E27" s="36" t="s">
        <v>127</v>
      </c>
      <c r="F27" s="39">
        <v>54</v>
      </c>
      <c r="G27" s="39">
        <v>72</v>
      </c>
      <c r="H27" s="39">
        <v>86</v>
      </c>
      <c r="I27" s="37">
        <f>SUM(F27:H27)</f>
        <v>212</v>
      </c>
      <c r="J27" s="15">
        <v>2</v>
      </c>
      <c r="K27" s="61"/>
      <c r="L27" s="37"/>
      <c r="M27" s="15"/>
      <c r="N27" s="61"/>
    </row>
    <row r="28" spans="1:50" ht="16" x14ac:dyDescent="0.2">
      <c r="A28" s="37" t="s">
        <v>5</v>
      </c>
      <c r="B28" s="108" t="s">
        <v>116</v>
      </c>
      <c r="C28" s="108" t="s">
        <v>117</v>
      </c>
      <c r="D28" s="39">
        <v>1941</v>
      </c>
      <c r="E28" s="36" t="s">
        <v>149</v>
      </c>
      <c r="F28" s="39">
        <v>65</v>
      </c>
      <c r="G28" s="39">
        <v>61</v>
      </c>
      <c r="H28" s="39">
        <v>73</v>
      </c>
      <c r="I28" s="37">
        <f>SUM(F28:H28)</f>
        <v>199</v>
      </c>
      <c r="J28" s="15">
        <v>2</v>
      </c>
      <c r="K28" s="61"/>
      <c r="L28" s="37"/>
      <c r="M28" s="15"/>
      <c r="N28" s="61"/>
    </row>
    <row r="29" spans="1:50" ht="16" x14ac:dyDescent="0.2">
      <c r="A29" s="14" t="s">
        <v>6</v>
      </c>
      <c r="B29" s="51" t="s">
        <v>134</v>
      </c>
      <c r="C29" s="51" t="s">
        <v>135</v>
      </c>
      <c r="D29" s="102">
        <v>1942</v>
      </c>
      <c r="E29" s="36" t="s">
        <v>127</v>
      </c>
      <c r="F29" s="39">
        <v>65</v>
      </c>
      <c r="G29" s="39">
        <v>59</v>
      </c>
      <c r="H29" s="39">
        <v>57</v>
      </c>
      <c r="I29" s="37">
        <f>SUM(F29:H29)</f>
        <v>181</v>
      </c>
      <c r="J29" s="15">
        <v>1</v>
      </c>
      <c r="K29" s="61"/>
      <c r="L29" s="37"/>
      <c r="M29" s="15"/>
      <c r="N29" s="61"/>
    </row>
    <row r="30" spans="1:50" ht="16" x14ac:dyDescent="0.2">
      <c r="A30" s="27">
        <v>4</v>
      </c>
      <c r="B30" s="17" t="s">
        <v>187</v>
      </c>
      <c r="C30" s="17" t="s">
        <v>188</v>
      </c>
      <c r="D30" s="31">
        <v>1941</v>
      </c>
      <c r="E30" s="36" t="s">
        <v>127</v>
      </c>
      <c r="F30" s="39">
        <v>42</v>
      </c>
      <c r="G30" s="39">
        <v>34</v>
      </c>
      <c r="H30" s="39">
        <v>40</v>
      </c>
      <c r="I30" s="37">
        <f>SUM(F30:H30)</f>
        <v>116</v>
      </c>
      <c r="J30" s="15">
        <v>1</v>
      </c>
      <c r="K30" s="61"/>
      <c r="L30" s="37"/>
      <c r="M30" s="15"/>
      <c r="N30" s="61"/>
    </row>
    <row r="31" spans="1:50" ht="16" x14ac:dyDescent="0.2">
      <c r="A31" s="6"/>
      <c r="B31" s="25"/>
      <c r="C31" s="25"/>
      <c r="D31" s="5"/>
      <c r="E31" s="3"/>
      <c r="F31" s="5"/>
      <c r="G31" s="5"/>
      <c r="H31" s="5"/>
      <c r="I31" s="5"/>
      <c r="J31" s="5"/>
      <c r="K31" s="5"/>
      <c r="L31" s="6"/>
      <c r="M31" s="15"/>
    </row>
    <row r="32" spans="1:50" ht="16" x14ac:dyDescent="0.2">
      <c r="A32" s="6"/>
      <c r="B32" s="24"/>
      <c r="C32" s="24"/>
      <c r="D32" s="5"/>
      <c r="E32" s="4"/>
      <c r="F32" s="5"/>
      <c r="G32" s="5"/>
      <c r="H32" s="5"/>
      <c r="I32" s="5"/>
      <c r="J32" s="5"/>
      <c r="K32" s="5"/>
      <c r="L32" s="6"/>
      <c r="M32" s="15"/>
    </row>
    <row r="33" spans="1:13" ht="16" x14ac:dyDescent="0.2">
      <c r="A33" s="6"/>
      <c r="B33" s="25"/>
      <c r="C33" s="25"/>
      <c r="D33" s="5"/>
      <c r="E33" s="4"/>
      <c r="F33" s="5"/>
      <c r="G33" s="5"/>
      <c r="H33" s="5"/>
      <c r="I33" s="5"/>
      <c r="J33" s="5"/>
      <c r="K33" s="5"/>
      <c r="L33" s="6"/>
      <c r="M33" s="15"/>
    </row>
    <row r="34" spans="1:13" ht="16" x14ac:dyDescent="0.2">
      <c r="A34" s="5"/>
      <c r="H34" s="5"/>
      <c r="I34" s="5"/>
      <c r="J34" s="5"/>
      <c r="K34" s="5"/>
      <c r="L34" s="6"/>
      <c r="M34" s="15"/>
    </row>
    <row r="35" spans="1:13" ht="16" x14ac:dyDescent="0.2">
      <c r="A35" s="22"/>
      <c r="F35" s="5"/>
      <c r="G35" s="5"/>
      <c r="H35" s="5"/>
      <c r="I35" s="5"/>
      <c r="J35" s="5"/>
      <c r="K35" s="5"/>
      <c r="M35" s="49"/>
    </row>
    <row r="36" spans="1:13" ht="16" x14ac:dyDescent="0.2">
      <c r="A36" s="13"/>
      <c r="B36" s="24"/>
      <c r="C36" s="24"/>
      <c r="D36" s="5"/>
      <c r="E36" s="3"/>
      <c r="F36" s="5"/>
      <c r="G36" s="5"/>
      <c r="H36" s="5"/>
      <c r="I36" s="5"/>
      <c r="J36" s="5"/>
      <c r="K36" s="5"/>
      <c r="L36" s="22"/>
      <c r="M36" s="15"/>
    </row>
    <row r="37" spans="1:13" ht="16" x14ac:dyDescent="0.2">
      <c r="A37" s="13"/>
      <c r="B37" s="24"/>
      <c r="C37" s="24"/>
      <c r="D37" s="5"/>
      <c r="E37" s="4"/>
      <c r="F37" s="5"/>
      <c r="G37" s="5"/>
      <c r="H37" s="5"/>
      <c r="I37" s="5"/>
      <c r="J37" s="5"/>
      <c r="K37" s="5"/>
      <c r="L37" s="22"/>
      <c r="M37" s="49"/>
    </row>
    <row r="38" spans="1:13" ht="16" x14ac:dyDescent="0.2">
      <c r="A38" s="5"/>
    </row>
    <row r="39" spans="1:13" ht="16" x14ac:dyDescent="0.2">
      <c r="A39" s="5"/>
    </row>
    <row r="40" spans="1:13" ht="16" x14ac:dyDescent="0.2">
      <c r="A40" s="5"/>
    </row>
    <row r="41" spans="1:13" ht="16" x14ac:dyDescent="0.2">
      <c r="A41" s="5"/>
    </row>
  </sheetData>
  <mergeCells count="4">
    <mergeCell ref="F9:K9"/>
    <mergeCell ref="A1:N1"/>
    <mergeCell ref="F17:K17"/>
    <mergeCell ref="F26:H26"/>
  </mergeCells>
  <phoneticPr fontId="0" type="noConversion"/>
  <pageMargins left="0.55118110236220474" right="0.15748031496062992" top="0.98425196850393704" bottom="0.19685039370078741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8"/>
  <sheetViews>
    <sheetView topLeftCell="A10" workbookViewId="0">
      <selection activeCell="Q17" sqref="Q17"/>
    </sheetView>
  </sheetViews>
  <sheetFormatPr baseColWidth="10" defaultColWidth="9.1640625" defaultRowHeight="13" x14ac:dyDescent="0.15"/>
  <cols>
    <col min="1" max="1" width="5.1640625" style="35" customWidth="1"/>
    <col min="2" max="2" width="8.6640625" style="35" customWidth="1"/>
    <col min="3" max="3" width="13.33203125" style="35" customWidth="1"/>
    <col min="4" max="4" width="6.5" style="35" customWidth="1"/>
    <col min="5" max="5" width="11.1640625" style="35" customWidth="1"/>
    <col min="6" max="13" width="4.5" style="35" customWidth="1"/>
    <col min="14" max="14" width="5.83203125" style="35" customWidth="1"/>
    <col min="15" max="15" width="4.33203125" style="35" customWidth="1"/>
    <col min="16" max="16" width="7.83203125" style="35" customWidth="1"/>
    <col min="17" max="16384" width="9.1640625" style="35"/>
  </cols>
  <sheetData>
    <row r="1" spans="1:52" ht="20" x14ac:dyDescent="0.2">
      <c r="A1" s="112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54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</row>
    <row r="2" spans="1:52" ht="16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N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</row>
    <row r="3" spans="1:52" ht="16" x14ac:dyDescent="0.2">
      <c r="A3" s="36" t="s">
        <v>35</v>
      </c>
      <c r="B3" s="36"/>
      <c r="C3" s="36"/>
      <c r="D3" s="36"/>
      <c r="E3" s="36"/>
      <c r="F3" s="36"/>
      <c r="G3" s="36"/>
      <c r="H3"/>
      <c r="I3"/>
      <c r="J3"/>
      <c r="K3" s="36"/>
      <c r="L3" s="36"/>
      <c r="P3" s="73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</row>
    <row r="4" spans="1:52" ht="16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1:52" customFormat="1" ht="18" x14ac:dyDescent="0.2">
      <c r="A5" s="77" t="s">
        <v>49</v>
      </c>
      <c r="B5" s="43"/>
      <c r="C5" s="35"/>
      <c r="D5" s="35"/>
      <c r="E5" s="35"/>
      <c r="F5" s="36"/>
      <c r="G5" s="36"/>
      <c r="H5" s="40"/>
      <c r="I5" s="40"/>
      <c r="J5" s="40"/>
      <c r="K5" s="36"/>
      <c r="L5" s="36"/>
      <c r="M5" s="71" t="s">
        <v>36</v>
      </c>
      <c r="N5" s="36"/>
      <c r="O5" s="36"/>
      <c r="P5" s="36"/>
      <c r="Q5" s="36"/>
    </row>
    <row r="6" spans="1:52" customFormat="1" ht="18" x14ac:dyDescent="0.2">
      <c r="A6" s="84"/>
      <c r="B6" s="80"/>
      <c r="C6" s="35"/>
      <c r="D6" s="35"/>
      <c r="E6" s="35"/>
      <c r="F6" s="36"/>
      <c r="G6" s="36"/>
      <c r="H6" s="40"/>
      <c r="I6" s="40"/>
      <c r="J6" s="40"/>
      <c r="K6" s="36"/>
      <c r="L6" s="36"/>
      <c r="M6" s="36"/>
      <c r="N6" s="36"/>
      <c r="O6" s="36"/>
      <c r="P6" s="36"/>
      <c r="Q6" s="36"/>
    </row>
    <row r="7" spans="1:52" ht="16" x14ac:dyDescent="0.2">
      <c r="A7" s="36"/>
      <c r="C7" s="43" t="s">
        <v>80</v>
      </c>
      <c r="D7" s="36" t="s">
        <v>57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</row>
    <row r="8" spans="1:52" ht="16" x14ac:dyDescent="0.2">
      <c r="A8" s="36"/>
      <c r="B8" s="40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</row>
    <row r="9" spans="1:52" ht="16" x14ac:dyDescent="0.2">
      <c r="A9" s="87" t="s">
        <v>0</v>
      </c>
      <c r="B9" s="87" t="s">
        <v>22</v>
      </c>
      <c r="C9" s="87" t="s">
        <v>24</v>
      </c>
      <c r="D9" s="87" t="s">
        <v>1</v>
      </c>
      <c r="E9" s="87" t="s">
        <v>2</v>
      </c>
      <c r="F9" s="113" t="s">
        <v>3</v>
      </c>
      <c r="G9" s="114"/>
      <c r="H9" s="114"/>
      <c r="I9" s="114"/>
      <c r="J9" s="114"/>
      <c r="K9" s="114"/>
      <c r="L9" s="114"/>
      <c r="M9" s="114"/>
      <c r="N9" s="72" t="s">
        <v>23</v>
      </c>
      <c r="O9" s="72" t="s">
        <v>29</v>
      </c>
      <c r="P9" s="72" t="s">
        <v>14</v>
      </c>
      <c r="Q9" s="39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</row>
    <row r="10" spans="1:52" ht="16" x14ac:dyDescent="0.2">
      <c r="A10" s="37" t="s">
        <v>4</v>
      </c>
      <c r="B10" s="40" t="s">
        <v>193</v>
      </c>
      <c r="C10" s="40" t="s">
        <v>201</v>
      </c>
      <c r="D10" s="39">
        <v>1962</v>
      </c>
      <c r="E10" s="36" t="s">
        <v>127</v>
      </c>
      <c r="F10" s="39">
        <v>94</v>
      </c>
      <c r="G10" s="39">
        <v>92</v>
      </c>
      <c r="H10" s="39">
        <v>91</v>
      </c>
      <c r="I10" s="37">
        <f t="shared" ref="I10:I19" si="0">SUM(F10:H10)</f>
        <v>277</v>
      </c>
      <c r="J10" s="39">
        <v>85</v>
      </c>
      <c r="K10" s="39">
        <v>93</v>
      </c>
      <c r="L10" s="39">
        <v>89</v>
      </c>
      <c r="M10" s="37">
        <f t="shared" ref="M10:M19" si="1">SUM(J10:L10)</f>
        <v>267</v>
      </c>
      <c r="N10" s="37">
        <f t="shared" ref="N10:N19" si="2">I10+M10</f>
        <v>544</v>
      </c>
      <c r="O10" s="15">
        <v>13</v>
      </c>
      <c r="P10" s="39" t="s">
        <v>5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</row>
    <row r="11" spans="1:52" ht="16" x14ac:dyDescent="0.2">
      <c r="A11" s="37" t="s">
        <v>5</v>
      </c>
      <c r="B11" s="40" t="s">
        <v>192</v>
      </c>
      <c r="C11" s="40" t="s">
        <v>200</v>
      </c>
      <c r="D11" s="39">
        <v>1964</v>
      </c>
      <c r="E11" s="36" t="s">
        <v>127</v>
      </c>
      <c r="F11" s="39">
        <v>93</v>
      </c>
      <c r="G11" s="39">
        <v>93</v>
      </c>
      <c r="H11" s="39">
        <v>86</v>
      </c>
      <c r="I11" s="37">
        <f t="shared" si="0"/>
        <v>272</v>
      </c>
      <c r="J11" s="39">
        <v>91</v>
      </c>
      <c r="K11" s="39">
        <v>86</v>
      </c>
      <c r="L11" s="39">
        <v>89</v>
      </c>
      <c r="M11" s="37">
        <f t="shared" si="1"/>
        <v>266</v>
      </c>
      <c r="N11" s="37">
        <f t="shared" si="2"/>
        <v>538</v>
      </c>
      <c r="O11" s="15">
        <v>10</v>
      </c>
      <c r="P11" s="39" t="s">
        <v>5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</row>
    <row r="12" spans="1:52" ht="16" x14ac:dyDescent="0.2">
      <c r="A12" s="37" t="s">
        <v>6</v>
      </c>
      <c r="B12" s="40" t="s">
        <v>100</v>
      </c>
      <c r="C12" s="40" t="s">
        <v>198</v>
      </c>
      <c r="D12" s="39">
        <v>1966</v>
      </c>
      <c r="E12" s="36" t="s">
        <v>127</v>
      </c>
      <c r="F12" s="39">
        <v>84</v>
      </c>
      <c r="G12" s="39">
        <v>91</v>
      </c>
      <c r="H12" s="39">
        <v>97</v>
      </c>
      <c r="I12" s="37">
        <f t="shared" si="0"/>
        <v>272</v>
      </c>
      <c r="J12" s="39">
        <v>88</v>
      </c>
      <c r="K12" s="39">
        <v>89</v>
      </c>
      <c r="L12" s="39">
        <v>87</v>
      </c>
      <c r="M12" s="37">
        <f t="shared" si="1"/>
        <v>264</v>
      </c>
      <c r="N12" s="37">
        <f t="shared" si="2"/>
        <v>536</v>
      </c>
      <c r="O12" s="15">
        <v>11</v>
      </c>
      <c r="P12" s="39" t="s">
        <v>5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</row>
    <row r="13" spans="1:52" ht="16" x14ac:dyDescent="0.2">
      <c r="A13" s="39">
        <v>4</v>
      </c>
      <c r="B13" s="36" t="s">
        <v>145</v>
      </c>
      <c r="C13" s="36" t="s">
        <v>146</v>
      </c>
      <c r="D13" s="39">
        <v>1963</v>
      </c>
      <c r="E13" s="36" t="s">
        <v>132</v>
      </c>
      <c r="F13" s="39">
        <v>88</v>
      </c>
      <c r="G13" s="39">
        <v>83</v>
      </c>
      <c r="H13" s="39">
        <v>90</v>
      </c>
      <c r="I13" s="37">
        <f t="shared" si="0"/>
        <v>261</v>
      </c>
      <c r="J13" s="39">
        <v>75</v>
      </c>
      <c r="K13" s="39">
        <v>74</v>
      </c>
      <c r="L13" s="39">
        <v>89</v>
      </c>
      <c r="M13" s="37">
        <f t="shared" si="1"/>
        <v>238</v>
      </c>
      <c r="N13" s="37">
        <f t="shared" si="2"/>
        <v>499</v>
      </c>
      <c r="O13" s="15">
        <v>9</v>
      </c>
      <c r="P13" s="39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</row>
    <row r="14" spans="1:52" ht="16" x14ac:dyDescent="0.2">
      <c r="A14" s="39">
        <v>5</v>
      </c>
      <c r="B14" s="36" t="s">
        <v>191</v>
      </c>
      <c r="C14" s="36" t="s">
        <v>199</v>
      </c>
      <c r="D14" s="39">
        <v>1966</v>
      </c>
      <c r="E14" s="36" t="s">
        <v>127</v>
      </c>
      <c r="F14" s="39">
        <v>86</v>
      </c>
      <c r="G14" s="39">
        <v>72</v>
      </c>
      <c r="H14" s="39">
        <v>81</v>
      </c>
      <c r="I14" s="37">
        <f t="shared" si="0"/>
        <v>239</v>
      </c>
      <c r="J14" s="39">
        <v>77</v>
      </c>
      <c r="K14" s="39">
        <v>75</v>
      </c>
      <c r="L14" s="39">
        <v>89</v>
      </c>
      <c r="M14" s="37">
        <f t="shared" si="1"/>
        <v>241</v>
      </c>
      <c r="N14" s="37">
        <f t="shared" si="2"/>
        <v>480</v>
      </c>
      <c r="O14" s="15">
        <v>5</v>
      </c>
      <c r="P14" s="39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</row>
    <row r="15" spans="1:52" ht="16" x14ac:dyDescent="0.2">
      <c r="A15" s="39">
        <v>6</v>
      </c>
      <c r="B15" s="36" t="s">
        <v>195</v>
      </c>
      <c r="C15" s="36" t="s">
        <v>203</v>
      </c>
      <c r="D15" s="39">
        <v>1967</v>
      </c>
      <c r="E15" s="36" t="s">
        <v>127</v>
      </c>
      <c r="F15" s="39">
        <v>75</v>
      </c>
      <c r="G15" s="39">
        <v>85</v>
      </c>
      <c r="H15" s="39">
        <v>86</v>
      </c>
      <c r="I15" s="37">
        <f t="shared" si="0"/>
        <v>246</v>
      </c>
      <c r="J15" s="39">
        <v>71</v>
      </c>
      <c r="K15" s="39">
        <v>67</v>
      </c>
      <c r="L15" s="39">
        <v>73</v>
      </c>
      <c r="M15" s="37">
        <f t="shared" si="1"/>
        <v>211</v>
      </c>
      <c r="N15" s="37">
        <f t="shared" si="2"/>
        <v>457</v>
      </c>
      <c r="O15" s="15">
        <v>1</v>
      </c>
      <c r="P15" s="39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</row>
    <row r="16" spans="1:52" ht="16" x14ac:dyDescent="0.2">
      <c r="A16" s="39">
        <v>7</v>
      </c>
      <c r="B16" s="36" t="s">
        <v>204</v>
      </c>
      <c r="C16" s="36" t="s">
        <v>205</v>
      </c>
      <c r="D16" s="39">
        <v>1947</v>
      </c>
      <c r="E16" s="36" t="s">
        <v>125</v>
      </c>
      <c r="F16" s="39">
        <v>74</v>
      </c>
      <c r="G16" s="39">
        <v>88</v>
      </c>
      <c r="H16" s="39">
        <v>69</v>
      </c>
      <c r="I16" s="37">
        <f t="shared" si="0"/>
        <v>231</v>
      </c>
      <c r="J16" s="39">
        <v>76</v>
      </c>
      <c r="K16" s="39">
        <v>74</v>
      </c>
      <c r="L16" s="39">
        <v>66</v>
      </c>
      <c r="M16" s="37">
        <f t="shared" si="1"/>
        <v>216</v>
      </c>
      <c r="N16" s="37">
        <f t="shared" si="2"/>
        <v>447</v>
      </c>
      <c r="O16" s="15">
        <v>3</v>
      </c>
      <c r="P16" s="39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</row>
    <row r="17" spans="1:52" ht="16" x14ac:dyDescent="0.2">
      <c r="A17" s="39">
        <v>8</v>
      </c>
      <c r="B17" s="36" t="s">
        <v>130</v>
      </c>
      <c r="C17" s="36" t="s">
        <v>131</v>
      </c>
      <c r="D17" s="39">
        <v>1954</v>
      </c>
      <c r="E17" s="36" t="s">
        <v>132</v>
      </c>
      <c r="F17" s="39">
        <v>68</v>
      </c>
      <c r="G17" s="39">
        <v>69</v>
      </c>
      <c r="H17" s="39">
        <v>71</v>
      </c>
      <c r="I17" s="37">
        <f t="shared" si="0"/>
        <v>208</v>
      </c>
      <c r="J17" s="39">
        <v>48</v>
      </c>
      <c r="K17" s="39">
        <v>53</v>
      </c>
      <c r="L17" s="39">
        <v>67</v>
      </c>
      <c r="M17" s="37">
        <f t="shared" si="1"/>
        <v>168</v>
      </c>
      <c r="N17" s="37">
        <f t="shared" si="2"/>
        <v>376</v>
      </c>
      <c r="O17" s="15">
        <v>3</v>
      </c>
      <c r="P17" s="39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</row>
    <row r="18" spans="1:52" ht="16" x14ac:dyDescent="0.2">
      <c r="A18" s="39" t="s">
        <v>126</v>
      </c>
      <c r="B18" s="36" t="s">
        <v>194</v>
      </c>
      <c r="C18" s="36" t="s">
        <v>202</v>
      </c>
      <c r="D18" s="39">
        <v>1974</v>
      </c>
      <c r="E18" s="36" t="s">
        <v>127</v>
      </c>
      <c r="F18" s="39">
        <v>90</v>
      </c>
      <c r="G18" s="39">
        <v>94</v>
      </c>
      <c r="H18" s="39">
        <v>85</v>
      </c>
      <c r="I18" s="37">
        <f t="shared" si="0"/>
        <v>269</v>
      </c>
      <c r="J18" s="39">
        <v>79</v>
      </c>
      <c r="K18" s="39">
        <v>71</v>
      </c>
      <c r="L18" s="39">
        <v>78</v>
      </c>
      <c r="M18" s="37">
        <f t="shared" si="1"/>
        <v>228</v>
      </c>
      <c r="N18" s="37">
        <f t="shared" si="2"/>
        <v>497</v>
      </c>
      <c r="O18" s="15">
        <v>8</v>
      </c>
      <c r="P18" s="39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</row>
    <row r="19" spans="1:52" ht="16" x14ac:dyDescent="0.2">
      <c r="A19" s="39" t="s">
        <v>126</v>
      </c>
      <c r="B19" s="36" t="s">
        <v>196</v>
      </c>
      <c r="C19" s="36" t="s">
        <v>197</v>
      </c>
      <c r="D19" s="39">
        <v>1995</v>
      </c>
      <c r="E19" s="36" t="s">
        <v>125</v>
      </c>
      <c r="F19" s="39">
        <v>88</v>
      </c>
      <c r="G19" s="39">
        <v>79</v>
      </c>
      <c r="H19" s="39">
        <v>90</v>
      </c>
      <c r="I19" s="37">
        <f t="shared" si="0"/>
        <v>257</v>
      </c>
      <c r="J19" s="39">
        <v>73</v>
      </c>
      <c r="K19" s="39">
        <v>83</v>
      </c>
      <c r="L19" s="39">
        <v>82</v>
      </c>
      <c r="M19" s="37">
        <f t="shared" si="1"/>
        <v>238</v>
      </c>
      <c r="N19" s="37">
        <f t="shared" si="2"/>
        <v>495</v>
      </c>
      <c r="O19" s="15">
        <v>4</v>
      </c>
      <c r="P19" s="39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</row>
    <row r="20" spans="1:52" ht="16" x14ac:dyDescent="0.2">
      <c r="A20" s="36"/>
      <c r="B20" s="36"/>
      <c r="C20" s="36"/>
      <c r="D20" s="36"/>
      <c r="E20" s="36"/>
      <c r="F20" s="36"/>
      <c r="G20" s="36"/>
      <c r="H20" s="39"/>
      <c r="I20" s="37"/>
      <c r="J20" s="36"/>
      <c r="K20" s="36"/>
      <c r="L20" s="36"/>
      <c r="M20" s="36"/>
      <c r="N20" s="36"/>
      <c r="O20" s="15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</row>
    <row r="21" spans="1:52" customFormat="1" ht="18" x14ac:dyDescent="0.2">
      <c r="A21" s="77" t="s">
        <v>50</v>
      </c>
      <c r="B21" s="43"/>
      <c r="C21" s="35"/>
      <c r="D21" s="35"/>
      <c r="E21" s="35"/>
      <c r="F21" s="36"/>
      <c r="G21" s="36"/>
      <c r="H21" s="40"/>
      <c r="I21" s="40"/>
      <c r="J21" s="40"/>
      <c r="K21" s="36"/>
      <c r="L21" s="36"/>
      <c r="M21" s="71" t="s">
        <v>45</v>
      </c>
      <c r="N21" s="36"/>
      <c r="O21" s="36"/>
      <c r="P21" s="36"/>
      <c r="Q21" s="36"/>
    </row>
    <row r="22" spans="1:52" customFormat="1" ht="18" x14ac:dyDescent="0.2">
      <c r="A22" s="84"/>
      <c r="B22" s="80"/>
      <c r="C22" s="35"/>
      <c r="D22" s="35"/>
      <c r="E22" s="35"/>
      <c r="F22" s="36"/>
      <c r="G22" s="36"/>
      <c r="H22" s="40"/>
      <c r="I22" s="40"/>
      <c r="J22" s="40"/>
      <c r="K22" s="36"/>
      <c r="L22" s="36"/>
      <c r="M22" s="36"/>
      <c r="N22" s="36"/>
      <c r="O22" s="36"/>
      <c r="P22" s="36"/>
      <c r="Q22" s="36"/>
    </row>
    <row r="23" spans="1:52" ht="16" x14ac:dyDescent="0.2">
      <c r="A23" s="36"/>
      <c r="C23" s="43" t="s">
        <v>80</v>
      </c>
      <c r="D23" s="36" t="s">
        <v>57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</row>
    <row r="24" spans="1:52" ht="16" x14ac:dyDescent="0.2">
      <c r="A24" s="36"/>
      <c r="B24" s="40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</row>
    <row r="25" spans="1:52" ht="16" x14ac:dyDescent="0.2">
      <c r="A25" s="87" t="s">
        <v>0</v>
      </c>
      <c r="B25" s="87" t="s">
        <v>22</v>
      </c>
      <c r="C25" s="87" t="s">
        <v>24</v>
      </c>
      <c r="D25" s="87" t="s">
        <v>1</v>
      </c>
      <c r="E25" s="87" t="s">
        <v>2</v>
      </c>
      <c r="F25" s="113" t="s">
        <v>3</v>
      </c>
      <c r="G25" s="113"/>
      <c r="H25" s="113"/>
      <c r="I25" s="113"/>
      <c r="J25" s="113"/>
      <c r="K25" s="113"/>
      <c r="L25" s="72" t="s">
        <v>23</v>
      </c>
      <c r="M25" s="72" t="s">
        <v>29</v>
      </c>
      <c r="N25" s="72" t="s">
        <v>14</v>
      </c>
      <c r="Q25" s="39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</row>
    <row r="26" spans="1:52" ht="16" x14ac:dyDescent="0.2">
      <c r="A26" s="37" t="s">
        <v>4</v>
      </c>
      <c r="B26" s="40" t="s">
        <v>192</v>
      </c>
      <c r="C26" s="40" t="s">
        <v>200</v>
      </c>
      <c r="D26" s="39">
        <v>1964</v>
      </c>
      <c r="E26" s="36" t="s">
        <v>127</v>
      </c>
      <c r="F26" s="39">
        <v>85</v>
      </c>
      <c r="G26" s="39">
        <v>92</v>
      </c>
      <c r="H26" s="37">
        <f t="shared" ref="H26:H31" si="3">F26+G26</f>
        <v>177</v>
      </c>
      <c r="I26" s="39">
        <v>98</v>
      </c>
      <c r="J26" s="39">
        <v>95</v>
      </c>
      <c r="K26" s="37">
        <f t="shared" ref="K26:K31" si="4">I26+J26</f>
        <v>193</v>
      </c>
      <c r="L26" s="37">
        <f t="shared" ref="L26:L31" si="5">H26+K26</f>
        <v>370</v>
      </c>
      <c r="M26" s="15">
        <v>8</v>
      </c>
      <c r="N26" s="39" t="s">
        <v>4</v>
      </c>
      <c r="O26" s="15"/>
      <c r="P26" s="39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</row>
    <row r="27" spans="1:52" ht="16" x14ac:dyDescent="0.2">
      <c r="A27" s="37" t="s">
        <v>5</v>
      </c>
      <c r="B27" s="40" t="s">
        <v>100</v>
      </c>
      <c r="C27" s="40" t="s">
        <v>198</v>
      </c>
      <c r="D27" s="39">
        <v>1966</v>
      </c>
      <c r="E27" s="36" t="s">
        <v>127</v>
      </c>
      <c r="F27" s="39">
        <v>91</v>
      </c>
      <c r="G27" s="39">
        <v>89</v>
      </c>
      <c r="H27" s="37">
        <f t="shared" si="3"/>
        <v>180</v>
      </c>
      <c r="I27" s="39">
        <v>92</v>
      </c>
      <c r="J27" s="39">
        <v>82</v>
      </c>
      <c r="K27" s="37">
        <f t="shared" si="4"/>
        <v>174</v>
      </c>
      <c r="L27" s="37">
        <f t="shared" si="5"/>
        <v>354</v>
      </c>
      <c r="M27" s="15">
        <v>4</v>
      </c>
      <c r="N27" s="39" t="s">
        <v>5</v>
      </c>
      <c r="O27" s="15"/>
      <c r="P27" s="39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</row>
    <row r="28" spans="1:52" ht="16" x14ac:dyDescent="0.2">
      <c r="A28" s="37" t="s">
        <v>6</v>
      </c>
      <c r="B28" s="40" t="s">
        <v>195</v>
      </c>
      <c r="C28" s="40" t="s">
        <v>203</v>
      </c>
      <c r="D28" s="39">
        <v>1967</v>
      </c>
      <c r="E28" s="36" t="s">
        <v>127</v>
      </c>
      <c r="F28" s="39">
        <v>85</v>
      </c>
      <c r="G28" s="39">
        <v>83</v>
      </c>
      <c r="H28" s="37">
        <f t="shared" si="3"/>
        <v>168</v>
      </c>
      <c r="I28" s="39">
        <v>86</v>
      </c>
      <c r="J28" s="39">
        <v>80</v>
      </c>
      <c r="K28" s="37">
        <f t="shared" si="4"/>
        <v>166</v>
      </c>
      <c r="L28" s="37">
        <f t="shared" si="5"/>
        <v>334</v>
      </c>
      <c r="M28" s="15">
        <v>2</v>
      </c>
      <c r="N28" s="39" t="s">
        <v>6</v>
      </c>
      <c r="O28" s="15"/>
      <c r="P28" s="39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</row>
    <row r="29" spans="1:52" ht="16" x14ac:dyDescent="0.2">
      <c r="A29" s="39">
        <v>4</v>
      </c>
      <c r="B29" s="36" t="s">
        <v>191</v>
      </c>
      <c r="C29" s="36" t="s">
        <v>199</v>
      </c>
      <c r="D29" s="39">
        <v>1966</v>
      </c>
      <c r="E29" s="36" t="s">
        <v>127</v>
      </c>
      <c r="F29" s="39">
        <v>71</v>
      </c>
      <c r="G29" s="39">
        <v>77</v>
      </c>
      <c r="H29" s="37">
        <f t="shared" si="3"/>
        <v>148</v>
      </c>
      <c r="I29" s="39">
        <v>81</v>
      </c>
      <c r="J29" s="39">
        <v>86</v>
      </c>
      <c r="K29" s="37">
        <f t="shared" si="4"/>
        <v>167</v>
      </c>
      <c r="L29" s="37">
        <f t="shared" si="5"/>
        <v>315</v>
      </c>
      <c r="M29" s="15">
        <v>1</v>
      </c>
      <c r="N29" s="39"/>
      <c r="O29" s="15"/>
      <c r="P29" s="39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</row>
    <row r="30" spans="1:52" ht="16" x14ac:dyDescent="0.2">
      <c r="A30" s="39">
        <v>5</v>
      </c>
      <c r="B30" s="36" t="s">
        <v>204</v>
      </c>
      <c r="C30" s="36" t="s">
        <v>205</v>
      </c>
      <c r="D30" s="39">
        <v>1947</v>
      </c>
      <c r="E30" s="36" t="s">
        <v>125</v>
      </c>
      <c r="F30" s="39">
        <v>73</v>
      </c>
      <c r="G30" s="39">
        <v>75</v>
      </c>
      <c r="H30" s="37">
        <f t="shared" si="3"/>
        <v>148</v>
      </c>
      <c r="I30" s="39">
        <v>66</v>
      </c>
      <c r="J30" s="39">
        <v>64</v>
      </c>
      <c r="K30" s="37">
        <f t="shared" si="4"/>
        <v>130</v>
      </c>
      <c r="L30" s="37">
        <f t="shared" si="5"/>
        <v>278</v>
      </c>
      <c r="M30" s="15">
        <v>1</v>
      </c>
      <c r="N30" s="39"/>
      <c r="O30" s="15"/>
      <c r="P30" s="39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</row>
    <row r="31" spans="1:52" ht="16" x14ac:dyDescent="0.2">
      <c r="A31" s="39" t="s">
        <v>126</v>
      </c>
      <c r="B31" s="36" t="s">
        <v>194</v>
      </c>
      <c r="C31" s="36" t="s">
        <v>202</v>
      </c>
      <c r="D31" s="39">
        <v>1974</v>
      </c>
      <c r="E31" s="36" t="s">
        <v>127</v>
      </c>
      <c r="F31" s="36">
        <v>84</v>
      </c>
      <c r="G31" s="36">
        <v>90</v>
      </c>
      <c r="H31" s="37">
        <f t="shared" si="3"/>
        <v>174</v>
      </c>
      <c r="I31" s="39">
        <v>84</v>
      </c>
      <c r="J31" s="39">
        <v>79</v>
      </c>
      <c r="K31" s="37">
        <f t="shared" si="4"/>
        <v>163</v>
      </c>
      <c r="L31" s="37">
        <f t="shared" si="5"/>
        <v>337</v>
      </c>
      <c r="M31" s="15">
        <v>4</v>
      </c>
      <c r="N31" s="39"/>
      <c r="O31" s="15"/>
      <c r="P31" s="39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</row>
    <row r="32" spans="1:52" ht="16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7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</row>
    <row r="33" spans="1:52" ht="16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7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ht="16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7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16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7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</row>
    <row r="36" spans="1:52" ht="16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</row>
    <row r="37" spans="1:52" ht="16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</row>
    <row r="38" spans="1:52" ht="16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</row>
    <row r="39" spans="1:52" ht="16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</row>
    <row r="40" spans="1:52" ht="16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</row>
    <row r="41" spans="1:52" ht="16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</row>
    <row r="42" spans="1:52" ht="16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</row>
    <row r="43" spans="1:52" ht="16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</row>
    <row r="44" spans="1:52" ht="16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</row>
    <row r="45" spans="1:52" ht="16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</row>
    <row r="46" spans="1:52" ht="16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</row>
    <row r="47" spans="1:52" ht="16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</row>
    <row r="48" spans="1:52" ht="16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</row>
    <row r="49" spans="1:52" ht="16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</row>
    <row r="50" spans="1:52" ht="16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</row>
    <row r="51" spans="1:52" ht="16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</row>
    <row r="52" spans="1:52" ht="16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</row>
    <row r="53" spans="1:52" ht="16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</row>
    <row r="54" spans="1:52" ht="16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</row>
    <row r="55" spans="1:52" ht="16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</row>
    <row r="56" spans="1:52" ht="16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</row>
    <row r="57" spans="1:52" ht="16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</row>
    <row r="58" spans="1:52" ht="16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</row>
    <row r="59" spans="1:52" ht="16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</row>
    <row r="60" spans="1:52" ht="16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</row>
    <row r="61" spans="1:52" ht="16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</row>
    <row r="62" spans="1:52" ht="16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</row>
    <row r="63" spans="1:52" ht="16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</row>
    <row r="64" spans="1:52" ht="16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</row>
    <row r="65" spans="1:52" ht="16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</row>
    <row r="66" spans="1:52" ht="16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</row>
    <row r="67" spans="1:52" ht="16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</row>
    <row r="68" spans="1:52" ht="16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</row>
    <row r="69" spans="1:52" ht="16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</row>
    <row r="70" spans="1:52" ht="16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</row>
    <row r="71" spans="1:52" ht="16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</row>
    <row r="72" spans="1:52" ht="16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</row>
    <row r="73" spans="1:52" ht="16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</row>
    <row r="74" spans="1:52" ht="16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</row>
    <row r="75" spans="1:52" ht="16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</row>
    <row r="76" spans="1:52" ht="16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</row>
    <row r="77" spans="1:52" ht="16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</row>
    <row r="78" spans="1:52" ht="16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</row>
    <row r="79" spans="1:52" ht="16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</row>
    <row r="80" spans="1:52" ht="16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</row>
    <row r="81" spans="1:52" ht="16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</row>
    <row r="82" spans="1:52" ht="16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</row>
    <row r="83" spans="1:52" ht="16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</row>
    <row r="84" spans="1:52" ht="16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</row>
    <row r="85" spans="1:52" ht="16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</row>
    <row r="86" spans="1:52" ht="16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</row>
    <row r="87" spans="1:52" ht="16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</row>
    <row r="88" spans="1:52" ht="16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</row>
    <row r="89" spans="1:52" ht="16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</row>
    <row r="90" spans="1:52" ht="16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</row>
    <row r="91" spans="1:52" ht="16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</row>
    <row r="92" spans="1:52" ht="16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</row>
    <row r="93" spans="1:52" ht="16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</row>
    <row r="94" spans="1:52" ht="16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</row>
    <row r="95" spans="1:52" ht="16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</row>
    <row r="96" spans="1:52" ht="16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</row>
    <row r="97" spans="1:52" ht="16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</row>
    <row r="98" spans="1:52" ht="16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</row>
    <row r="99" spans="1:52" ht="16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</row>
    <row r="100" spans="1:52" ht="16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</row>
    <row r="101" spans="1:52" ht="16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</row>
    <row r="102" spans="1:52" ht="16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</row>
    <row r="103" spans="1:52" ht="16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</row>
    <row r="104" spans="1:52" ht="16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</row>
    <row r="105" spans="1:52" ht="16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</row>
    <row r="106" spans="1:52" ht="16" x14ac:dyDescent="0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</row>
    <row r="107" spans="1:52" ht="16" x14ac:dyDescent="0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</row>
    <row r="108" spans="1:52" ht="16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</row>
  </sheetData>
  <mergeCells count="3">
    <mergeCell ref="A1:P1"/>
    <mergeCell ref="F9:M9"/>
    <mergeCell ref="F25:K25"/>
  </mergeCells>
  <pageMargins left="0.55118110236220474" right="0.15748031496062992" top="0.98425196850393704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60 lam E-F</vt:lpstr>
      <vt:lpstr>30+30 E-F</vt:lpstr>
      <vt:lpstr>3x20 E-F</vt:lpstr>
      <vt:lpstr>20+20+20 E-F</vt:lpstr>
      <vt:lpstr>EST-FIN koond</vt:lpstr>
      <vt:lpstr>60 lam </vt:lpstr>
      <vt:lpstr>30+30 SP</vt:lpstr>
      <vt:lpstr>60 l VP</vt:lpstr>
      <vt:lpstr>JMS</vt:lpstr>
      <vt:lpstr>20+20+20StP</vt:lpstr>
      <vt:lpstr>3X20</vt:lpstr>
      <vt:lpstr>Võistk</vt:lpstr>
      <vt:lpstr>Zürii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cp:lastPrinted>2018-08-05T12:50:20Z</cp:lastPrinted>
  <dcterms:created xsi:type="dcterms:W3CDTF">2013-08-02T19:20:49Z</dcterms:created>
  <dcterms:modified xsi:type="dcterms:W3CDTF">2018-08-06T06:09:38Z</dcterms:modified>
</cp:coreProperties>
</file>