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16380" windowHeight="8200" tabRatio="988"/>
  </bookViews>
  <sheets>
    <sheet name="3x20 S,N,P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K7" i="1"/>
  <c r="N7" i="1"/>
  <c r="O7" i="1"/>
  <c r="H8" i="1"/>
  <c r="K8" i="1"/>
  <c r="N8" i="1"/>
  <c r="O8" i="1"/>
  <c r="H9" i="1"/>
  <c r="K9" i="1"/>
  <c r="N9" i="1"/>
  <c r="O9" i="1"/>
  <c r="H10" i="1"/>
  <c r="K10" i="1"/>
  <c r="N10" i="1"/>
  <c r="O10" i="1"/>
  <c r="H11" i="1"/>
  <c r="K11" i="1"/>
  <c r="N11" i="1"/>
  <c r="O11" i="1"/>
  <c r="H15" i="1"/>
  <c r="K15" i="1"/>
  <c r="N15" i="1"/>
  <c r="O15" i="1"/>
  <c r="H16" i="1"/>
  <c r="K16" i="1"/>
  <c r="N16" i="1"/>
  <c r="O16" i="1"/>
  <c r="H17" i="1"/>
  <c r="K17" i="1"/>
  <c r="N17" i="1"/>
  <c r="O17" i="1"/>
  <c r="H18" i="1"/>
  <c r="K18" i="1"/>
  <c r="N18" i="1"/>
  <c r="O18" i="1"/>
</calcChain>
</file>

<file path=xl/sharedStrings.xml><?xml version="1.0" encoding="utf-8"?>
<sst xmlns="http://schemas.openxmlformats.org/spreadsheetml/2006/main" count="77" uniqueCount="50">
  <si>
    <t>Villem Jaansoni XII mälestusvõistlus</t>
  </si>
  <si>
    <t>13.-19.07.2017</t>
  </si>
  <si>
    <t>3x20l Standardpüss  300m</t>
  </si>
  <si>
    <t>Mehed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</si>
  <si>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</si>
  <si>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</si>
  <si>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</si>
  <si>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</si>
  <si>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</si>
  <si>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</si>
  <si>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</si>
  <si>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</si>
  <si>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∑</t>
  </si>
  <si>
    <t>*10</t>
  </si>
  <si>
    <t>KL</t>
  </si>
  <si>
    <t>I</t>
  </si>
  <si>
    <t>Ain</t>
  </si>
  <si>
    <t>MURU</t>
  </si>
  <si>
    <t>KL MäLK</t>
  </si>
  <si>
    <t>M</t>
  </si>
  <si>
    <t>II</t>
  </si>
  <si>
    <t>Andrei</t>
  </si>
  <si>
    <t>MIHHAILOV</t>
  </si>
  <si>
    <t>Narva LSK</t>
  </si>
  <si>
    <t>III</t>
  </si>
  <si>
    <t>Janis</t>
  </si>
  <si>
    <t>AARNE</t>
  </si>
  <si>
    <t>4.</t>
  </si>
  <si>
    <t>Jüri</t>
  </si>
  <si>
    <t>KILVITS</t>
  </si>
  <si>
    <t>5.</t>
  </si>
  <si>
    <t>Ants</t>
  </si>
  <si>
    <t>PERTELSON</t>
  </si>
  <si>
    <t>Naised</t>
  </si>
  <si>
    <t>Anžela</t>
  </si>
  <si>
    <t>VORONOVA</t>
  </si>
  <si>
    <t>KJ SK</t>
  </si>
  <si>
    <t>SM</t>
  </si>
  <si>
    <t>Ljudmila</t>
  </si>
  <si>
    <t>KORTŠAGINA</t>
  </si>
  <si>
    <t>Valeria</t>
  </si>
  <si>
    <t>MOROZENKO</t>
  </si>
  <si>
    <t>Tuuli</t>
  </si>
  <si>
    <t>KÜBARSEPP</t>
  </si>
  <si>
    <t>Elva LSK</t>
  </si>
  <si>
    <t>Zürii</t>
  </si>
  <si>
    <t>Mart Puusepp</t>
  </si>
  <si>
    <t>Aavo Pekri</t>
  </si>
  <si>
    <t>Protokollid</t>
  </si>
  <si>
    <t>Karin Muru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</si>
</sst>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sz val="8"/>
      <color indexed="8"/>
      <name val="Times New Roman"/>
      <family val="1"/>
      <charset val="1"/>
    </font>
    <font>
      <i/>
      <u/>
      <sz val="10"/>
      <name val="Times New Roman"/>
      <family val="1"/>
      <charset val="1"/>
    </font>
    <font>
      <sz val="8"/>
      <name val="Times New Roman"/>
      <family val="1"/>
      <charset val="1"/>
    </font>
    <font>
      <sz val="10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2"/>
  <sheetViews>
    <sheetView tabSelected="1" workbookViewId="0">
      <selection activeCell="G28" sqref="G27:G28"/>
    </sheetView>
  </sheetViews>
  <sheetFormatPr baseColWidth="10" defaultColWidth="8.83203125" defaultRowHeight="13" x14ac:dyDescent="0.15"/>
  <cols>
    <col min="1" max="1" width="5.33203125" customWidth="1"/>
    <col min="2" max="2" width="11.6640625" customWidth="1"/>
    <col min="3" max="3" width="14.33203125" customWidth="1"/>
    <col min="4" max="4" width="5" customWidth="1"/>
    <col min="5" max="5" width="10.6640625" customWidth="1"/>
    <col min="6" max="7" width="3.33203125" customWidth="1"/>
    <col min="8" max="8" width="3.83203125" customWidth="1"/>
    <col min="9" max="9" width="3.33203125" customWidth="1"/>
    <col min="10" max="11" width="3.83203125" customWidth="1"/>
    <col min="12" max="13" width="3.33203125" customWidth="1"/>
    <col min="14" max="14" width="3.83203125" customWidth="1"/>
    <col min="15" max="15" width="5" customWidth="1"/>
    <col min="16" max="16" width="3.1640625" customWidth="1"/>
    <col min="17" max="17" width="3" customWidth="1"/>
  </cols>
  <sheetData>
    <row r="1" spans="1:49" ht="20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L2" s="2" t="s">
        <v>1</v>
      </c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6" x14ac:dyDescent="0.2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6" x14ac:dyDescent="0.2">
      <c r="A5" s="1"/>
      <c r="B5" s="2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6" x14ac:dyDescent="0.2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13" t="s">
        <v>9</v>
      </c>
      <c r="G6" s="13"/>
      <c r="H6" s="13"/>
      <c r="I6" s="13" t="s">
        <v>10</v>
      </c>
      <c r="J6" s="13"/>
      <c r="K6" s="13"/>
      <c r="L6" s="13" t="s">
        <v>11</v>
      </c>
      <c r="M6" s="13"/>
      <c r="N6" s="13"/>
      <c r="O6" s="3" t="s">
        <v>12</v>
      </c>
      <c r="P6" s="4" t="s">
        <v>13</v>
      </c>
      <c r="Q6" s="5" t="s">
        <v>14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6" x14ac:dyDescent="0.2">
      <c r="A7" s="6" t="s">
        <v>15</v>
      </c>
      <c r="B7" s="2" t="s">
        <v>16</v>
      </c>
      <c r="C7" s="2" t="s">
        <v>17</v>
      </c>
      <c r="D7" s="7">
        <v>1956</v>
      </c>
      <c r="E7" s="1" t="s">
        <v>18</v>
      </c>
      <c r="F7" s="7">
        <v>94</v>
      </c>
      <c r="G7" s="7">
        <v>94</v>
      </c>
      <c r="H7" s="6">
        <f t="shared" ref="H7:H11" si="0">SUM(F7:G7)</f>
        <v>188</v>
      </c>
      <c r="I7" s="7">
        <v>97</v>
      </c>
      <c r="J7" s="7">
        <v>97</v>
      </c>
      <c r="K7" s="6">
        <f t="shared" ref="K7:K11" si="1">SUM(I7:J7)</f>
        <v>194</v>
      </c>
      <c r="L7" s="7">
        <v>89</v>
      </c>
      <c r="M7" s="7">
        <v>95</v>
      </c>
      <c r="N7" s="6">
        <f t="shared" ref="N7:N11" si="2">SUM(L7:M7)</f>
        <v>184</v>
      </c>
      <c r="O7" s="6">
        <f t="shared" ref="O7:O11" si="3">SUM(H7,K7,R7,N7)</f>
        <v>566</v>
      </c>
      <c r="P7" s="8">
        <v>12</v>
      </c>
      <c r="Q7" s="9" t="s">
        <v>19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6" x14ac:dyDescent="0.2">
      <c r="A8" s="6" t="s">
        <v>20</v>
      </c>
      <c r="B8" s="2" t="s">
        <v>21</v>
      </c>
      <c r="C8" s="2" t="s">
        <v>22</v>
      </c>
      <c r="D8" s="7">
        <v>1982</v>
      </c>
      <c r="E8" s="1" t="s">
        <v>23</v>
      </c>
      <c r="F8" s="7">
        <v>93</v>
      </c>
      <c r="G8" s="7">
        <v>97</v>
      </c>
      <c r="H8" s="6">
        <f t="shared" si="0"/>
        <v>190</v>
      </c>
      <c r="I8" s="7">
        <v>96</v>
      </c>
      <c r="J8" s="7">
        <v>97</v>
      </c>
      <c r="K8" s="6">
        <f t="shared" si="1"/>
        <v>193</v>
      </c>
      <c r="L8" s="7">
        <v>91</v>
      </c>
      <c r="M8" s="7">
        <v>87</v>
      </c>
      <c r="N8" s="6">
        <f t="shared" si="2"/>
        <v>178</v>
      </c>
      <c r="O8" s="6">
        <f t="shared" si="3"/>
        <v>561</v>
      </c>
      <c r="P8" s="8">
        <v>17</v>
      </c>
      <c r="Q8" s="9" t="s">
        <v>15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6" x14ac:dyDescent="0.2">
      <c r="A9" s="6" t="s">
        <v>24</v>
      </c>
      <c r="B9" s="2" t="s">
        <v>25</v>
      </c>
      <c r="C9" s="2" t="s">
        <v>26</v>
      </c>
      <c r="D9" s="1">
        <v>1968</v>
      </c>
      <c r="E9" s="1" t="s">
        <v>18</v>
      </c>
      <c r="F9" s="1">
        <v>94</v>
      </c>
      <c r="G9" s="1">
        <v>95</v>
      </c>
      <c r="H9" s="6">
        <f t="shared" si="0"/>
        <v>189</v>
      </c>
      <c r="I9" s="1">
        <v>99</v>
      </c>
      <c r="J9" s="1">
        <v>97</v>
      </c>
      <c r="K9" s="6">
        <f t="shared" si="1"/>
        <v>196</v>
      </c>
      <c r="L9" s="1">
        <v>87</v>
      </c>
      <c r="M9" s="1">
        <v>88</v>
      </c>
      <c r="N9" s="6">
        <f t="shared" si="2"/>
        <v>175</v>
      </c>
      <c r="O9" s="6">
        <f t="shared" si="3"/>
        <v>560</v>
      </c>
      <c r="P9" s="8">
        <v>10</v>
      </c>
      <c r="Q9" s="9" t="s">
        <v>15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6" x14ac:dyDescent="0.2">
      <c r="A10" s="7" t="s">
        <v>27</v>
      </c>
      <c r="B10" s="1" t="s">
        <v>28</v>
      </c>
      <c r="C10" s="1" t="s">
        <v>29</v>
      </c>
      <c r="D10" s="7">
        <v>1939</v>
      </c>
      <c r="E10" s="1" t="s">
        <v>18</v>
      </c>
      <c r="F10" s="7">
        <v>90</v>
      </c>
      <c r="G10" s="7">
        <v>88</v>
      </c>
      <c r="H10" s="6">
        <f t="shared" si="0"/>
        <v>178</v>
      </c>
      <c r="I10" s="7">
        <v>95</v>
      </c>
      <c r="J10" s="7">
        <v>92</v>
      </c>
      <c r="K10" s="6">
        <f t="shared" si="1"/>
        <v>187</v>
      </c>
      <c r="L10" s="7">
        <v>72</v>
      </c>
      <c r="M10" s="7">
        <v>81</v>
      </c>
      <c r="N10" s="6">
        <f t="shared" si="2"/>
        <v>153</v>
      </c>
      <c r="O10" s="6">
        <f t="shared" si="3"/>
        <v>518</v>
      </c>
      <c r="P10" s="8">
        <v>10</v>
      </c>
      <c r="Q10" s="9" t="s">
        <v>20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6" x14ac:dyDescent="0.2">
      <c r="A11" s="7" t="s">
        <v>30</v>
      </c>
      <c r="B11" s="1" t="s">
        <v>31</v>
      </c>
      <c r="C11" s="1" t="s">
        <v>32</v>
      </c>
      <c r="D11" s="7">
        <v>1942</v>
      </c>
      <c r="E11" s="1" t="s">
        <v>18</v>
      </c>
      <c r="F11" s="7">
        <v>91</v>
      </c>
      <c r="G11" s="7">
        <v>81</v>
      </c>
      <c r="H11" s="6">
        <f t="shared" si="0"/>
        <v>172</v>
      </c>
      <c r="I11" s="7">
        <v>88</v>
      </c>
      <c r="J11" s="7">
        <v>96</v>
      </c>
      <c r="K11" s="6">
        <f t="shared" si="1"/>
        <v>184</v>
      </c>
      <c r="L11" s="7">
        <v>70</v>
      </c>
      <c r="M11" s="7">
        <v>64</v>
      </c>
      <c r="N11" s="6">
        <f t="shared" si="2"/>
        <v>134</v>
      </c>
      <c r="O11" s="6">
        <f t="shared" si="3"/>
        <v>490</v>
      </c>
      <c r="P11" s="8">
        <v>8</v>
      </c>
      <c r="Q11" s="1" t="s">
        <v>24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6" x14ac:dyDescent="0.2">
      <c r="A13" s="1"/>
      <c r="B13" s="2" t="s">
        <v>33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6" x14ac:dyDescent="0.2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13" t="s">
        <v>9</v>
      </c>
      <c r="G14" s="13"/>
      <c r="H14" s="13"/>
      <c r="I14" s="13" t="s">
        <v>10</v>
      </c>
      <c r="J14" s="13"/>
      <c r="K14" s="13"/>
      <c r="L14" s="13" t="s">
        <v>11</v>
      </c>
      <c r="M14" s="13"/>
      <c r="N14" s="13"/>
      <c r="O14" s="3" t="s">
        <v>12</v>
      </c>
      <c r="P14" s="4" t="s">
        <v>13</v>
      </c>
      <c r="Q14" s="5" t="s">
        <v>14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6" x14ac:dyDescent="0.2">
      <c r="A15" s="6" t="s">
        <v>15</v>
      </c>
      <c r="B15" s="2" t="s">
        <v>34</v>
      </c>
      <c r="C15" s="2" t="s">
        <v>35</v>
      </c>
      <c r="D15" s="1">
        <v>1968</v>
      </c>
      <c r="E15" s="1" t="s">
        <v>36</v>
      </c>
      <c r="F15" s="1">
        <v>97</v>
      </c>
      <c r="G15" s="1">
        <v>99</v>
      </c>
      <c r="H15" s="2">
        <f t="shared" ref="H15:H18" si="4">SUM(F15:G15)</f>
        <v>196</v>
      </c>
      <c r="I15" s="1">
        <v>99</v>
      </c>
      <c r="J15" s="1">
        <v>100</v>
      </c>
      <c r="K15" s="2">
        <f t="shared" ref="K15:K18" si="5">SUM(I15:J15)</f>
        <v>199</v>
      </c>
      <c r="L15" s="1">
        <v>94</v>
      </c>
      <c r="M15" s="1">
        <v>92</v>
      </c>
      <c r="N15" s="2">
        <f t="shared" ref="N15:N18" si="6">SUM(L15:M15)</f>
        <v>186</v>
      </c>
      <c r="O15" s="6">
        <f t="shared" ref="O15:O18" si="7">SUM(H15,K15,R15,N15)</f>
        <v>581</v>
      </c>
      <c r="P15" s="8">
        <v>19</v>
      </c>
      <c r="Q15" s="9" t="s">
        <v>37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6" x14ac:dyDescent="0.2">
      <c r="A16" s="6" t="s">
        <v>20</v>
      </c>
      <c r="B16" s="2" t="s">
        <v>38</v>
      </c>
      <c r="C16" s="2" t="s">
        <v>39</v>
      </c>
      <c r="D16" s="7">
        <v>1969</v>
      </c>
      <c r="E16" s="1" t="s">
        <v>18</v>
      </c>
      <c r="F16" s="7">
        <v>97</v>
      </c>
      <c r="G16" s="7">
        <v>94</v>
      </c>
      <c r="H16" s="2">
        <f t="shared" si="4"/>
        <v>191</v>
      </c>
      <c r="I16" s="7">
        <v>97</v>
      </c>
      <c r="J16" s="7">
        <v>99</v>
      </c>
      <c r="K16" s="2">
        <f t="shared" si="5"/>
        <v>196</v>
      </c>
      <c r="L16" s="7">
        <v>95</v>
      </c>
      <c r="M16" s="7">
        <v>91</v>
      </c>
      <c r="N16" s="2">
        <f t="shared" si="6"/>
        <v>186</v>
      </c>
      <c r="O16" s="6">
        <f t="shared" si="7"/>
        <v>573</v>
      </c>
      <c r="P16" s="8">
        <v>18</v>
      </c>
      <c r="Q16" s="9" t="s">
        <v>37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6" x14ac:dyDescent="0.2">
      <c r="A17" s="6" t="s">
        <v>24</v>
      </c>
      <c r="B17" s="2" t="s">
        <v>40</v>
      </c>
      <c r="C17" s="2" t="s">
        <v>41</v>
      </c>
      <c r="D17" s="1">
        <v>1993</v>
      </c>
      <c r="E17" s="1" t="s">
        <v>23</v>
      </c>
      <c r="F17" s="1">
        <v>95</v>
      </c>
      <c r="G17" s="1">
        <v>94</v>
      </c>
      <c r="H17" s="2">
        <f t="shared" si="4"/>
        <v>189</v>
      </c>
      <c r="I17" s="1">
        <v>99</v>
      </c>
      <c r="J17" s="1">
        <v>98</v>
      </c>
      <c r="K17" s="2">
        <f t="shared" si="5"/>
        <v>197</v>
      </c>
      <c r="L17" s="1">
        <v>94</v>
      </c>
      <c r="M17" s="1">
        <v>91</v>
      </c>
      <c r="N17" s="2">
        <f t="shared" si="6"/>
        <v>185</v>
      </c>
      <c r="O17" s="6">
        <f t="shared" si="7"/>
        <v>571</v>
      </c>
      <c r="P17" s="8">
        <v>16</v>
      </c>
      <c r="Q17" s="1" t="s">
        <v>19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6" x14ac:dyDescent="0.2">
      <c r="A18" s="7" t="s">
        <v>27</v>
      </c>
      <c r="B18" s="1" t="s">
        <v>42</v>
      </c>
      <c r="C18" s="1" t="s">
        <v>43</v>
      </c>
      <c r="D18" s="7">
        <v>1994</v>
      </c>
      <c r="E18" s="1" t="s">
        <v>44</v>
      </c>
      <c r="F18" s="7">
        <v>93</v>
      </c>
      <c r="G18" s="7">
        <v>92</v>
      </c>
      <c r="H18" s="2">
        <f t="shared" si="4"/>
        <v>185</v>
      </c>
      <c r="I18" s="7">
        <v>98</v>
      </c>
      <c r="J18" s="7">
        <v>97</v>
      </c>
      <c r="K18" s="2">
        <f t="shared" si="5"/>
        <v>195</v>
      </c>
      <c r="L18" s="7">
        <v>88</v>
      </c>
      <c r="M18" s="7">
        <v>91</v>
      </c>
      <c r="N18" s="2">
        <f t="shared" si="6"/>
        <v>179</v>
      </c>
      <c r="O18" s="6">
        <f t="shared" si="7"/>
        <v>559</v>
      </c>
      <c r="P18" s="8">
        <v>13</v>
      </c>
      <c r="Q18" s="7" t="s">
        <v>15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6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  <c r="Q19" s="11"/>
      <c r="R19" s="11"/>
    </row>
    <row r="20" spans="1:49" ht="16" x14ac:dyDescent="0.2">
      <c r="A20" s="10"/>
      <c r="B20" s="10" t="s">
        <v>45</v>
      </c>
      <c r="C20" s="10" t="s">
        <v>46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  <c r="Q20" s="11"/>
      <c r="R20" s="11"/>
    </row>
    <row r="21" spans="1:49" ht="16" x14ac:dyDescent="0.2">
      <c r="A21" s="10"/>
      <c r="B21" s="10"/>
      <c r="C21" s="10" t="s">
        <v>47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  <c r="Q21" s="11"/>
      <c r="R21" s="11"/>
    </row>
    <row r="22" spans="1:49" ht="16" x14ac:dyDescent="0.2">
      <c r="A22" s="10"/>
      <c r="B22" s="10" t="s">
        <v>48</v>
      </c>
      <c r="C22" s="10" t="s">
        <v>49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/>
      <c r="Q22" s="11"/>
      <c r="R22" s="11"/>
    </row>
  </sheetData>
  <sheetProtection selectLockedCells="1" selectUnlockedCells="1"/>
  <mergeCells count="7">
    <mergeCell ref="A1:P1"/>
    <mergeCell ref="F6:H6"/>
    <mergeCell ref="I6:K6"/>
    <mergeCell ref="L6:N6"/>
    <mergeCell ref="F14:H14"/>
    <mergeCell ref="I14:K14"/>
    <mergeCell ref="L14:N14"/>
  </mergeCells>
  <pageMargins left="0.75" right="0.75" top="1" bottom="1" header="0.51180555555555551" footer="0.51180555555555551"/>
  <pageSetup paperSize="9" scale="75" firstPageNumber="0" orientation="portrait" horizontalDpi="300" verticalDpi="300"/>
</worksheet>
</file>