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0" yWindow="460" windowWidth="25600" windowHeight="15540" tabRatio="500" activeTab="3"/>
  </bookViews>
  <sheets>
    <sheet name="30+30_M" sheetId="1" r:id="rId1"/>
    <sheet name="30+30_vstk_" sheetId="2" r:id="rId2"/>
    <sheet name="20+20_mix" sheetId="3" r:id="rId3"/>
    <sheet name="20+20_mix_vstk_" sheetId="4" r:id="rId4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8" i="4" l="1"/>
  <c r="F14" i="4"/>
  <c r="F10" i="4"/>
  <c r="K16" i="3"/>
  <c r="H16" i="3"/>
  <c r="L16" i="3"/>
  <c r="K15" i="3"/>
  <c r="H15" i="3"/>
  <c r="L15" i="3"/>
  <c r="K14" i="3"/>
  <c r="H14" i="3"/>
  <c r="L14" i="3"/>
  <c r="K13" i="3"/>
  <c r="H13" i="3"/>
  <c r="L13" i="3"/>
  <c r="K12" i="3"/>
  <c r="H12" i="3"/>
  <c r="L12" i="3"/>
  <c r="K11" i="3"/>
  <c r="H11" i="3"/>
  <c r="L11" i="3"/>
  <c r="K10" i="3"/>
  <c r="H10" i="3"/>
  <c r="L10" i="3"/>
  <c r="K9" i="3"/>
  <c r="H9" i="3"/>
  <c r="L9" i="3"/>
  <c r="K8" i="3"/>
  <c r="H8" i="3"/>
  <c r="L8" i="3"/>
  <c r="K7" i="3"/>
  <c r="H7" i="3"/>
  <c r="L7" i="3"/>
  <c r="F18" i="2"/>
  <c r="F14" i="2"/>
  <c r="F10" i="2"/>
  <c r="I15" i="1"/>
  <c r="M15" i="1"/>
  <c r="N15" i="1"/>
  <c r="I14" i="1"/>
  <c r="M14" i="1"/>
  <c r="N14" i="1"/>
  <c r="I13" i="1"/>
  <c r="M13" i="1"/>
  <c r="N13" i="1"/>
  <c r="I12" i="1"/>
  <c r="M12" i="1"/>
  <c r="N12" i="1"/>
  <c r="I11" i="1"/>
  <c r="M11" i="1"/>
  <c r="N11" i="1"/>
  <c r="I10" i="1"/>
  <c r="M10" i="1"/>
  <c r="N10" i="1"/>
  <c r="I9" i="1"/>
  <c r="M9" i="1"/>
  <c r="N9" i="1"/>
  <c r="I8" i="1"/>
  <c r="M8" i="1"/>
  <c r="N8" i="1"/>
  <c r="I7" i="1"/>
  <c r="M7" i="1"/>
  <c r="N7" i="1"/>
</calcChain>
</file>

<file path=xl/sharedStrings.xml><?xml version="1.0" encoding="utf-8"?>
<sst xmlns="http://schemas.openxmlformats.org/spreadsheetml/2006/main" count="204" uniqueCount="62">
  <si>
    <t>Eesti karikavõistlus</t>
  </si>
  <si>
    <t>Liikuv märk</t>
  </si>
  <si>
    <t>9. dets. 2017 Elvas</t>
  </si>
  <si>
    <t>30+30l liikuv märk</t>
  </si>
  <si>
    <t>Koht</t>
  </si>
  <si>
    <t>Eesnimi</t>
  </si>
  <si>
    <t>Perenimi</t>
  </si>
  <si>
    <t>S.a.</t>
  </si>
  <si>
    <t>Klubi</t>
  </si>
  <si>
    <t>Aeglane jooks</t>
  </si>
  <si>
    <t>Kiire jooks</t>
  </si>
  <si>
    <t>∑</t>
  </si>
  <si>
    <t>KL</t>
  </si>
  <si>
    <t>QF</t>
  </si>
  <si>
    <t>Toomas</t>
  </si>
  <si>
    <t>HALLIK</t>
  </si>
  <si>
    <t>KL MäLK</t>
  </si>
  <si>
    <t>II</t>
  </si>
  <si>
    <t>Jaanus</t>
  </si>
  <si>
    <t>MUGU</t>
  </si>
  <si>
    <t>Väino</t>
  </si>
  <si>
    <t>ELLER</t>
  </si>
  <si>
    <t>Endi</t>
  </si>
  <si>
    <t>TÕNISMA</t>
  </si>
  <si>
    <t>III</t>
  </si>
  <si>
    <t>5.</t>
  </si>
  <si>
    <t>Indrek</t>
  </si>
  <si>
    <t>KAARNA</t>
  </si>
  <si>
    <t>Elva LSK</t>
  </si>
  <si>
    <t>6.</t>
  </si>
  <si>
    <t>Tarmo</t>
  </si>
  <si>
    <t>SUSS</t>
  </si>
  <si>
    <t>7.</t>
  </si>
  <si>
    <t>Hillar</t>
  </si>
  <si>
    <t>LOOT</t>
  </si>
  <si>
    <t>8.</t>
  </si>
  <si>
    <t>Tõives</t>
  </si>
  <si>
    <t>RAUDSAAR</t>
  </si>
  <si>
    <t>9.</t>
  </si>
  <si>
    <t>Aire</t>
  </si>
  <si>
    <t>TEIERMANIS</t>
  </si>
  <si>
    <t>Poolfinaal</t>
  </si>
  <si>
    <t>III-IV</t>
  </si>
  <si>
    <t>I-II</t>
  </si>
  <si>
    <t>Finaal</t>
  </si>
  <si>
    <t>I</t>
  </si>
  <si>
    <t>4.</t>
  </si>
  <si>
    <t>Eesti võistkondlik  meistrivõistlus</t>
  </si>
  <si>
    <t>30+30l liikuv märk, võistkondlik</t>
  </si>
  <si>
    <t>Võistkond</t>
  </si>
  <si>
    <t>Tulemus</t>
  </si>
  <si>
    <t>1.</t>
  </si>
  <si>
    <t>KL MäLK I</t>
  </si>
  <si>
    <t>2.</t>
  </si>
  <si>
    <t>3.</t>
  </si>
  <si>
    <t>KL MäLK II</t>
  </si>
  <si>
    <t>10. dets. 2017 Elvas</t>
  </si>
  <si>
    <t>20+20l mix (segajooksud)</t>
  </si>
  <si>
    <t>Elmet</t>
  </si>
  <si>
    <t>ORASSON</t>
  </si>
  <si>
    <t>10.</t>
  </si>
  <si>
    <t>20+20l mix  võistkondlik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</si>
</sst>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Verdana"/>
    </font>
    <font>
      <sz val="12"/>
      <color rgb="FF000000"/>
      <name val="Times"/>
    </font>
    <font>
      <b/>
      <sz val="16"/>
      <color rgb="FF000000"/>
      <name val="Times New Roman"/>
    </font>
    <font>
      <b/>
      <sz val="14"/>
      <color rgb="FF000000"/>
      <name val="Times New Roman"/>
    </font>
    <font>
      <b/>
      <sz val="12"/>
      <color rgb="FF000000"/>
      <name val="Times"/>
    </font>
    <font>
      <i/>
      <u/>
      <sz val="12"/>
      <color rgb="FF000000"/>
      <name val="Times"/>
    </font>
    <font>
      <i/>
      <u/>
      <sz val="12"/>
      <color rgb="FF000000"/>
      <name val="Times New Roman"/>
    </font>
    <font>
      <i/>
      <u/>
      <sz val="10"/>
      <color rgb="FF000000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P17" sqref="P17"/>
    </sheetView>
  </sheetViews>
  <sheetFormatPr baseColWidth="10" defaultColWidth="12.5703125" defaultRowHeight="15" customHeight="1" x14ac:dyDescent="0.15"/>
  <cols>
    <col min="1" max="1" width="4.5703125" customWidth="1"/>
    <col min="2" max="2" width="7.42578125" customWidth="1"/>
    <col min="3" max="3" width="12.140625" customWidth="1"/>
    <col min="4" max="4" width="5.42578125" customWidth="1"/>
    <col min="5" max="5" width="11.140625" customWidth="1"/>
    <col min="6" max="13" width="3.7109375" customWidth="1"/>
    <col min="14" max="14" width="4.5703125" customWidth="1"/>
    <col min="15" max="15" width="2.85546875" customWidth="1"/>
    <col min="16" max="25" width="8.85546875" customWidth="1"/>
    <col min="26" max="26" width="8.5703125" customWidth="1"/>
  </cols>
  <sheetData>
    <row r="1" spans="1:26" ht="15" customHeight="1" x14ac:dyDescent="0.2">
      <c r="A1" s="1"/>
      <c r="B1" s="2"/>
      <c r="C1" s="2"/>
      <c r="D1" s="3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1"/>
    </row>
    <row r="2" spans="1:26" ht="15" customHeight="1" x14ac:dyDescent="0.2">
      <c r="A2" s="2"/>
      <c r="B2" s="2"/>
      <c r="C2" s="2"/>
      <c r="D2" s="4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"/>
    </row>
    <row r="3" spans="1:26" ht="15" customHeight="1" x14ac:dyDescent="0.2">
      <c r="A3" s="2"/>
      <c r="B3" s="2"/>
      <c r="C3" s="2"/>
      <c r="D3" s="2"/>
      <c r="E3" s="2"/>
      <c r="F3" s="2"/>
      <c r="G3" s="2"/>
      <c r="H3" s="2"/>
      <c r="I3" s="2"/>
      <c r="J3" s="5" t="s">
        <v>2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"/>
    </row>
    <row r="4" spans="1:26" ht="1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1"/>
    </row>
    <row r="5" spans="1:26" ht="15" customHeight="1" x14ac:dyDescent="0.2">
      <c r="A5" s="2"/>
      <c r="B5" s="5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1"/>
    </row>
    <row r="6" spans="1:26" ht="15" customHeight="1" x14ac:dyDescent="0.2">
      <c r="A6" s="6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19" t="s">
        <v>9</v>
      </c>
      <c r="G6" s="20"/>
      <c r="H6" s="20"/>
      <c r="I6" s="20"/>
      <c r="J6" s="19" t="s">
        <v>10</v>
      </c>
      <c r="K6" s="20"/>
      <c r="L6" s="20"/>
      <c r="M6" s="20"/>
      <c r="N6" s="7" t="s">
        <v>11</v>
      </c>
      <c r="O6" s="8" t="s">
        <v>12</v>
      </c>
      <c r="P6" s="2"/>
      <c r="Q6" s="2"/>
      <c r="R6" s="2"/>
      <c r="S6" s="2"/>
      <c r="T6" s="2"/>
      <c r="U6" s="2"/>
      <c r="V6" s="2"/>
      <c r="W6" s="2"/>
      <c r="X6" s="2"/>
      <c r="Y6" s="2"/>
      <c r="Z6" s="1"/>
    </row>
    <row r="7" spans="1:26" ht="15" customHeight="1" x14ac:dyDescent="0.2">
      <c r="A7" s="9" t="s">
        <v>13</v>
      </c>
      <c r="B7" s="5" t="s">
        <v>14</v>
      </c>
      <c r="C7" s="5" t="s">
        <v>15</v>
      </c>
      <c r="D7" s="10">
        <v>1966</v>
      </c>
      <c r="E7" s="2" t="s">
        <v>16</v>
      </c>
      <c r="F7" s="10">
        <v>93</v>
      </c>
      <c r="G7" s="10">
        <v>88</v>
      </c>
      <c r="H7" s="10">
        <v>89</v>
      </c>
      <c r="I7" s="9">
        <f t="shared" ref="I7:I15" si="0">SUM(F7:H7)</f>
        <v>270</v>
      </c>
      <c r="J7" s="10">
        <v>82</v>
      </c>
      <c r="K7" s="10">
        <v>81</v>
      </c>
      <c r="L7" s="10">
        <v>93</v>
      </c>
      <c r="M7" s="9">
        <f t="shared" ref="M7:M15" si="1">SUM(J7:L7)</f>
        <v>256</v>
      </c>
      <c r="N7" s="9">
        <f t="shared" ref="N7:N15" si="2">SUM(I7,M7)</f>
        <v>526</v>
      </c>
      <c r="O7" s="11" t="s">
        <v>17</v>
      </c>
      <c r="P7" s="2"/>
      <c r="Q7" s="2"/>
      <c r="R7" s="2"/>
      <c r="S7" s="2"/>
      <c r="T7" s="2"/>
      <c r="U7" s="2"/>
      <c r="V7" s="2"/>
      <c r="W7" s="2"/>
      <c r="X7" s="2"/>
      <c r="Y7" s="2"/>
      <c r="Z7" s="1"/>
    </row>
    <row r="8" spans="1:26" ht="15" customHeight="1" x14ac:dyDescent="0.2">
      <c r="A8" s="9" t="s">
        <v>13</v>
      </c>
      <c r="B8" s="5" t="s">
        <v>18</v>
      </c>
      <c r="C8" s="5" t="s">
        <v>19</v>
      </c>
      <c r="D8" s="10">
        <v>1973</v>
      </c>
      <c r="E8" s="2" t="s">
        <v>16</v>
      </c>
      <c r="F8" s="10">
        <v>87</v>
      </c>
      <c r="G8" s="10">
        <v>86</v>
      </c>
      <c r="H8" s="10">
        <v>88</v>
      </c>
      <c r="I8" s="9">
        <f t="shared" si="0"/>
        <v>261</v>
      </c>
      <c r="J8" s="10">
        <v>90</v>
      </c>
      <c r="K8" s="10">
        <v>87</v>
      </c>
      <c r="L8" s="10">
        <v>86</v>
      </c>
      <c r="M8" s="9">
        <f t="shared" si="1"/>
        <v>263</v>
      </c>
      <c r="N8" s="9">
        <f t="shared" si="2"/>
        <v>524</v>
      </c>
      <c r="O8" s="11" t="s">
        <v>17</v>
      </c>
      <c r="P8" s="2"/>
      <c r="Q8" s="2"/>
      <c r="R8" s="2"/>
      <c r="S8" s="2"/>
      <c r="T8" s="2"/>
      <c r="U8" s="2"/>
      <c r="V8" s="2"/>
      <c r="W8" s="2"/>
      <c r="X8" s="2"/>
      <c r="Y8" s="2"/>
      <c r="Z8" s="1"/>
    </row>
    <row r="9" spans="1:26" ht="15" customHeight="1" x14ac:dyDescent="0.2">
      <c r="A9" s="9" t="s">
        <v>13</v>
      </c>
      <c r="B9" s="5" t="s">
        <v>20</v>
      </c>
      <c r="C9" s="5" t="s">
        <v>21</v>
      </c>
      <c r="D9" s="10">
        <v>1964</v>
      </c>
      <c r="E9" s="2" t="s">
        <v>16</v>
      </c>
      <c r="F9" s="10">
        <v>94</v>
      </c>
      <c r="G9" s="10">
        <v>85</v>
      </c>
      <c r="H9" s="10">
        <v>90</v>
      </c>
      <c r="I9" s="9">
        <f t="shared" si="0"/>
        <v>269</v>
      </c>
      <c r="J9" s="10">
        <v>83</v>
      </c>
      <c r="K9" s="10">
        <v>77</v>
      </c>
      <c r="L9" s="10">
        <v>84</v>
      </c>
      <c r="M9" s="9">
        <f t="shared" si="1"/>
        <v>244</v>
      </c>
      <c r="N9" s="9">
        <f t="shared" si="2"/>
        <v>513</v>
      </c>
      <c r="O9" s="11" t="s">
        <v>17</v>
      </c>
      <c r="P9" s="2"/>
      <c r="Q9" s="2"/>
      <c r="R9" s="2"/>
      <c r="S9" s="2"/>
      <c r="T9" s="2"/>
      <c r="U9" s="2"/>
      <c r="V9" s="2"/>
      <c r="W9" s="2"/>
      <c r="X9" s="2"/>
      <c r="Y9" s="2"/>
      <c r="Z9" s="1"/>
    </row>
    <row r="10" spans="1:26" ht="15" customHeight="1" x14ac:dyDescent="0.2">
      <c r="A10" s="9" t="s">
        <v>13</v>
      </c>
      <c r="B10" s="5" t="s">
        <v>22</v>
      </c>
      <c r="C10" s="5" t="s">
        <v>23</v>
      </c>
      <c r="D10" s="10">
        <v>1962</v>
      </c>
      <c r="E10" s="2" t="s">
        <v>16</v>
      </c>
      <c r="F10" s="10">
        <v>89</v>
      </c>
      <c r="G10" s="10">
        <v>82</v>
      </c>
      <c r="H10" s="10">
        <v>90</v>
      </c>
      <c r="I10" s="9">
        <f t="shared" si="0"/>
        <v>261</v>
      </c>
      <c r="J10" s="10">
        <v>75</v>
      </c>
      <c r="K10" s="10">
        <v>82</v>
      </c>
      <c r="L10" s="10">
        <v>78</v>
      </c>
      <c r="M10" s="9">
        <f t="shared" si="1"/>
        <v>235</v>
      </c>
      <c r="N10" s="9">
        <f t="shared" si="2"/>
        <v>496</v>
      </c>
      <c r="O10" s="11" t="s">
        <v>24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1"/>
    </row>
    <row r="11" spans="1:26" ht="15" customHeight="1" x14ac:dyDescent="0.2">
      <c r="A11" s="10" t="s">
        <v>25</v>
      </c>
      <c r="B11" s="2" t="s">
        <v>26</v>
      </c>
      <c r="C11" s="2" t="s">
        <v>27</v>
      </c>
      <c r="D11" s="10">
        <v>1976</v>
      </c>
      <c r="E11" s="2" t="s">
        <v>28</v>
      </c>
      <c r="F11" s="10">
        <v>82</v>
      </c>
      <c r="G11" s="10">
        <v>78</v>
      </c>
      <c r="H11" s="10">
        <v>77</v>
      </c>
      <c r="I11" s="9">
        <f t="shared" si="0"/>
        <v>237</v>
      </c>
      <c r="J11" s="10">
        <v>79</v>
      </c>
      <c r="K11" s="10">
        <v>78</v>
      </c>
      <c r="L11" s="10">
        <v>82</v>
      </c>
      <c r="M11" s="9">
        <f t="shared" si="1"/>
        <v>239</v>
      </c>
      <c r="N11" s="9">
        <f t="shared" si="2"/>
        <v>476</v>
      </c>
      <c r="O11" s="11"/>
      <c r="P11" s="2"/>
      <c r="Q11" s="2"/>
      <c r="R11" s="2"/>
      <c r="S11" s="2"/>
      <c r="T11" s="2"/>
      <c r="U11" s="2"/>
      <c r="V11" s="2"/>
      <c r="W11" s="2"/>
      <c r="X11" s="2"/>
      <c r="Y11" s="2"/>
      <c r="Z11" s="1"/>
    </row>
    <row r="12" spans="1:26" ht="15" customHeight="1" x14ac:dyDescent="0.2">
      <c r="A12" s="10" t="s">
        <v>29</v>
      </c>
      <c r="B12" s="2" t="s">
        <v>30</v>
      </c>
      <c r="C12" s="2" t="s">
        <v>31</v>
      </c>
      <c r="D12" s="10">
        <v>1967</v>
      </c>
      <c r="E12" s="2" t="s">
        <v>16</v>
      </c>
      <c r="F12" s="10">
        <v>82</v>
      </c>
      <c r="G12" s="10">
        <v>83</v>
      </c>
      <c r="H12" s="10">
        <v>81</v>
      </c>
      <c r="I12" s="9">
        <f t="shared" si="0"/>
        <v>246</v>
      </c>
      <c r="J12" s="10">
        <v>72</v>
      </c>
      <c r="K12" s="10">
        <v>81</v>
      </c>
      <c r="L12" s="10">
        <v>71</v>
      </c>
      <c r="M12" s="9">
        <f t="shared" si="1"/>
        <v>224</v>
      </c>
      <c r="N12" s="9">
        <f t="shared" si="2"/>
        <v>470</v>
      </c>
      <c r="O12" s="11"/>
      <c r="P12" s="2"/>
      <c r="Q12" s="2"/>
      <c r="R12" s="2"/>
      <c r="S12" s="2"/>
      <c r="T12" s="2"/>
      <c r="U12" s="2"/>
      <c r="V12" s="2"/>
      <c r="W12" s="2"/>
      <c r="X12" s="2"/>
      <c r="Y12" s="2"/>
      <c r="Z12" s="1"/>
    </row>
    <row r="13" spans="1:26" ht="15" customHeight="1" x14ac:dyDescent="0.2">
      <c r="A13" s="10" t="s">
        <v>32</v>
      </c>
      <c r="B13" s="2" t="s">
        <v>33</v>
      </c>
      <c r="C13" s="2" t="s">
        <v>34</v>
      </c>
      <c r="D13" s="10">
        <v>1968</v>
      </c>
      <c r="E13" s="2" t="s">
        <v>28</v>
      </c>
      <c r="F13" s="10">
        <v>76</v>
      </c>
      <c r="G13" s="10">
        <v>82</v>
      </c>
      <c r="H13" s="10">
        <v>88</v>
      </c>
      <c r="I13" s="9">
        <f t="shared" si="0"/>
        <v>246</v>
      </c>
      <c r="J13" s="10">
        <v>75</v>
      </c>
      <c r="K13" s="10">
        <v>63</v>
      </c>
      <c r="L13" s="10">
        <v>70</v>
      </c>
      <c r="M13" s="9">
        <f t="shared" si="1"/>
        <v>208</v>
      </c>
      <c r="N13" s="9">
        <f t="shared" si="2"/>
        <v>454</v>
      </c>
      <c r="O13" s="11"/>
      <c r="P13" s="2"/>
      <c r="Q13" s="2"/>
      <c r="R13" s="2"/>
      <c r="S13" s="2"/>
      <c r="T13" s="2"/>
      <c r="U13" s="2"/>
      <c r="V13" s="2"/>
      <c r="W13" s="2"/>
      <c r="X13" s="2"/>
      <c r="Y13" s="2"/>
      <c r="Z13" s="1"/>
    </row>
    <row r="14" spans="1:26" ht="15" customHeight="1" x14ac:dyDescent="0.2">
      <c r="A14" s="10" t="s">
        <v>35</v>
      </c>
      <c r="B14" s="2" t="s">
        <v>36</v>
      </c>
      <c r="C14" s="2" t="s">
        <v>37</v>
      </c>
      <c r="D14" s="10">
        <v>1947</v>
      </c>
      <c r="E14" s="2" t="s">
        <v>28</v>
      </c>
      <c r="F14" s="10">
        <v>70</v>
      </c>
      <c r="G14" s="10">
        <v>58</v>
      </c>
      <c r="H14" s="10">
        <v>58</v>
      </c>
      <c r="I14" s="9">
        <f t="shared" si="0"/>
        <v>186</v>
      </c>
      <c r="J14" s="10">
        <v>56</v>
      </c>
      <c r="K14" s="10">
        <v>42</v>
      </c>
      <c r="L14" s="10">
        <v>64</v>
      </c>
      <c r="M14" s="9">
        <f t="shared" si="1"/>
        <v>162</v>
      </c>
      <c r="N14" s="9">
        <f t="shared" si="2"/>
        <v>348</v>
      </c>
      <c r="O14" s="11"/>
      <c r="P14" s="2"/>
      <c r="Q14" s="2"/>
      <c r="R14" s="2"/>
      <c r="S14" s="2"/>
      <c r="T14" s="2"/>
      <c r="U14" s="2"/>
      <c r="V14" s="2"/>
      <c r="W14" s="2"/>
      <c r="X14" s="2"/>
      <c r="Y14" s="2"/>
      <c r="Z14" s="1"/>
    </row>
    <row r="15" spans="1:26" ht="15" customHeight="1" x14ac:dyDescent="0.2">
      <c r="A15" s="10" t="s">
        <v>38</v>
      </c>
      <c r="B15" s="2" t="s">
        <v>39</v>
      </c>
      <c r="C15" s="12" t="s">
        <v>40</v>
      </c>
      <c r="D15" s="10">
        <v>1970</v>
      </c>
      <c r="E15" s="2" t="s">
        <v>16</v>
      </c>
      <c r="F15" s="10">
        <v>9</v>
      </c>
      <c r="G15" s="10">
        <v>13</v>
      </c>
      <c r="H15" s="10">
        <v>37</v>
      </c>
      <c r="I15" s="9">
        <f t="shared" si="0"/>
        <v>59</v>
      </c>
      <c r="J15" s="10">
        <v>34</v>
      </c>
      <c r="K15" s="10">
        <v>31</v>
      </c>
      <c r="L15" s="10">
        <v>23</v>
      </c>
      <c r="M15" s="9">
        <f t="shared" si="1"/>
        <v>88</v>
      </c>
      <c r="N15" s="9">
        <f t="shared" si="2"/>
        <v>147</v>
      </c>
      <c r="O15" s="11"/>
      <c r="P15" s="2"/>
      <c r="Q15" s="2"/>
      <c r="R15" s="2"/>
      <c r="S15" s="2"/>
      <c r="T15" s="2"/>
      <c r="U15" s="2"/>
      <c r="V15" s="2"/>
      <c r="W15" s="2"/>
      <c r="X15" s="2"/>
      <c r="Y15" s="2"/>
      <c r="Z15" s="1"/>
    </row>
    <row r="16" spans="1:26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1"/>
    </row>
    <row r="17" spans="1:26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1"/>
    </row>
    <row r="18" spans="1:26" ht="15" customHeight="1" x14ac:dyDescent="0.2">
      <c r="A18" s="13" t="s">
        <v>41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1"/>
    </row>
    <row r="19" spans="1:26" ht="15" customHeight="1" x14ac:dyDescent="0.2">
      <c r="A19" s="1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1"/>
    </row>
    <row r="20" spans="1:26" ht="15" customHeight="1" x14ac:dyDescent="0.2">
      <c r="A20" s="14"/>
      <c r="B20" s="2" t="s">
        <v>14</v>
      </c>
      <c r="C20" s="2" t="s">
        <v>15</v>
      </c>
      <c r="D20" s="2">
        <v>9</v>
      </c>
      <c r="E20" s="2" t="s">
        <v>42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1"/>
    </row>
    <row r="21" spans="1:26" ht="15" customHeight="1" x14ac:dyDescent="0.2">
      <c r="A21" s="14"/>
      <c r="B21" s="5" t="s">
        <v>22</v>
      </c>
      <c r="C21" s="5" t="s">
        <v>23</v>
      </c>
      <c r="D21" s="2">
        <v>11</v>
      </c>
      <c r="E21" s="2" t="s">
        <v>43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1"/>
    </row>
    <row r="22" spans="1:26" ht="15" customHeight="1" x14ac:dyDescent="0.2">
      <c r="A22" s="1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1"/>
    </row>
    <row r="23" spans="1:26" ht="15" customHeight="1" x14ac:dyDescent="0.2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1"/>
    </row>
    <row r="24" spans="1:26" ht="15" customHeight="1" x14ac:dyDescent="0.2">
      <c r="A24" s="14"/>
      <c r="B24" s="5" t="s">
        <v>18</v>
      </c>
      <c r="C24" s="5" t="s">
        <v>19</v>
      </c>
      <c r="D24" s="2">
        <v>6</v>
      </c>
      <c r="E24" s="2" t="s">
        <v>43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1"/>
    </row>
    <row r="25" spans="1:26" ht="15" customHeight="1" x14ac:dyDescent="0.2">
      <c r="A25" s="14"/>
      <c r="B25" s="2" t="s">
        <v>20</v>
      </c>
      <c r="C25" s="2" t="s">
        <v>21</v>
      </c>
      <c r="D25" s="2">
        <v>2</v>
      </c>
      <c r="E25" s="2" t="s">
        <v>42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1"/>
    </row>
    <row r="26" spans="1:26" ht="1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1"/>
    </row>
    <row r="27" spans="1:26" ht="15" customHeight="1" x14ac:dyDescent="0.2">
      <c r="A27" s="5" t="s">
        <v>44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1"/>
    </row>
    <row r="28" spans="1:26" ht="1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1"/>
    </row>
    <row r="29" spans="1:26" ht="15" customHeight="1" x14ac:dyDescent="0.2">
      <c r="A29" s="9" t="s">
        <v>45</v>
      </c>
      <c r="B29" s="5" t="s">
        <v>22</v>
      </c>
      <c r="C29" s="5" t="s">
        <v>23</v>
      </c>
      <c r="D29" s="2">
        <v>6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1"/>
    </row>
    <row r="30" spans="1:26" ht="15" customHeight="1" x14ac:dyDescent="0.2">
      <c r="A30" s="9" t="s">
        <v>17</v>
      </c>
      <c r="B30" s="2" t="s">
        <v>18</v>
      </c>
      <c r="C30" s="2" t="s">
        <v>19</v>
      </c>
      <c r="D30" s="2">
        <v>4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1"/>
    </row>
    <row r="31" spans="1:26" ht="1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1"/>
    </row>
    <row r="32" spans="1:26" ht="15" customHeight="1" x14ac:dyDescent="0.2">
      <c r="A32" s="9" t="s">
        <v>24</v>
      </c>
      <c r="B32" s="5" t="s">
        <v>20</v>
      </c>
      <c r="C32" s="5" t="s">
        <v>21</v>
      </c>
      <c r="D32" s="2">
        <v>9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1"/>
    </row>
    <row r="33" spans="1:26" ht="15" customHeight="1" x14ac:dyDescent="0.2">
      <c r="A33" s="10" t="s">
        <v>46</v>
      </c>
      <c r="B33" s="2" t="s">
        <v>14</v>
      </c>
      <c r="C33" s="2" t="s">
        <v>15</v>
      </c>
      <c r="D33" s="2">
        <v>7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1"/>
    </row>
    <row r="34" spans="1:26" ht="1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F6:I6"/>
    <mergeCell ref="J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D25" sqref="D25"/>
    </sheetView>
  </sheetViews>
  <sheetFormatPr baseColWidth="10" defaultColWidth="12.5703125" defaultRowHeight="15" customHeight="1" x14ac:dyDescent="0.15"/>
  <cols>
    <col min="1" max="1" width="4.5703125" customWidth="1"/>
    <col min="2" max="3" width="13.42578125" customWidth="1"/>
    <col min="4" max="4" width="16.85546875" customWidth="1"/>
    <col min="5" max="6" width="7.42578125" customWidth="1"/>
    <col min="7" max="16" width="8.85546875" customWidth="1"/>
    <col min="17" max="26" width="8.5703125" customWidth="1"/>
  </cols>
  <sheetData>
    <row r="1" spans="1:26" ht="15" customHeight="1" x14ac:dyDescent="0.2">
      <c r="A1" s="21" t="s">
        <v>47</v>
      </c>
      <c r="B1" s="20"/>
      <c r="C1" s="20"/>
      <c r="D1" s="20"/>
      <c r="E1" s="20"/>
      <c r="F1" s="20"/>
      <c r="G1" s="20"/>
      <c r="H1" s="2"/>
      <c r="I1" s="2"/>
      <c r="J1" s="2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2"/>
      <c r="B2" s="2"/>
      <c r="C2" s="4" t="s">
        <v>1</v>
      </c>
      <c r="D2" s="2"/>
      <c r="E2" s="5" t="s">
        <v>2</v>
      </c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2"/>
      <c r="B5" s="13" t="s">
        <v>48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6" t="s">
        <v>4</v>
      </c>
      <c r="B6" s="6" t="s">
        <v>49</v>
      </c>
      <c r="C6" s="6" t="s">
        <v>5</v>
      </c>
      <c r="D6" s="6" t="s">
        <v>6</v>
      </c>
      <c r="E6" s="6" t="s">
        <v>50</v>
      </c>
      <c r="F6" s="6" t="s">
        <v>11</v>
      </c>
      <c r="G6" s="10"/>
      <c r="H6" s="10"/>
      <c r="I6" s="10"/>
      <c r="J6" s="10"/>
      <c r="K6" s="10"/>
      <c r="L6" s="10"/>
      <c r="M6" s="10"/>
      <c r="N6" s="10"/>
      <c r="O6" s="10"/>
      <c r="P6" s="2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10" t="s">
        <v>51</v>
      </c>
      <c r="B8" s="2" t="s">
        <v>52</v>
      </c>
      <c r="C8" s="2" t="s">
        <v>14</v>
      </c>
      <c r="D8" s="2" t="s">
        <v>15</v>
      </c>
      <c r="E8" s="9">
        <v>526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">
      <c r="A9" s="2"/>
      <c r="B9" s="2"/>
      <c r="C9" s="2" t="s">
        <v>20</v>
      </c>
      <c r="D9" s="2" t="s">
        <v>21</v>
      </c>
      <c r="E9" s="9">
        <v>513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">
      <c r="A10" s="2"/>
      <c r="B10" s="2"/>
      <c r="C10" s="2" t="s">
        <v>30</v>
      </c>
      <c r="D10" s="2" t="s">
        <v>31</v>
      </c>
      <c r="E10" s="9">
        <v>470</v>
      </c>
      <c r="F10" s="9">
        <f>SUM(E8:E10)</f>
        <v>1509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10" t="s">
        <v>53</v>
      </c>
      <c r="B12" s="2" t="s">
        <v>28</v>
      </c>
      <c r="C12" s="2" t="s">
        <v>26</v>
      </c>
      <c r="D12" s="2" t="s">
        <v>27</v>
      </c>
      <c r="E12" s="9">
        <v>476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2"/>
      <c r="B13" s="2"/>
      <c r="C13" s="2" t="s">
        <v>33</v>
      </c>
      <c r="D13" s="2" t="s">
        <v>34</v>
      </c>
      <c r="E13" s="9">
        <v>454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2"/>
      <c r="B14" s="2"/>
      <c r="C14" s="2" t="s">
        <v>36</v>
      </c>
      <c r="D14" s="2" t="s">
        <v>37</v>
      </c>
      <c r="E14" s="9">
        <v>348</v>
      </c>
      <c r="F14" s="9">
        <f>SUM(E12:E14)</f>
        <v>1278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0" t="s">
        <v>54</v>
      </c>
      <c r="B16" s="2" t="s">
        <v>55</v>
      </c>
      <c r="C16" s="12" t="s">
        <v>18</v>
      </c>
      <c r="D16" s="12" t="s">
        <v>19</v>
      </c>
      <c r="E16" s="15">
        <v>524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2"/>
      <c r="B17" s="2"/>
      <c r="C17" s="2" t="s">
        <v>22</v>
      </c>
      <c r="D17" s="2" t="s">
        <v>23</v>
      </c>
      <c r="E17" s="9">
        <v>496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2"/>
      <c r="B18" s="2"/>
      <c r="C18" s="12" t="s">
        <v>39</v>
      </c>
      <c r="D18" s="12" t="s">
        <v>40</v>
      </c>
      <c r="E18" s="9">
        <v>147</v>
      </c>
      <c r="F18" s="9">
        <f>SUM(E16:E18)</f>
        <v>1167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O30" sqref="O30"/>
    </sheetView>
  </sheetViews>
  <sheetFormatPr baseColWidth="10" defaultColWidth="12.5703125" defaultRowHeight="15" customHeight="1" x14ac:dyDescent="0.15"/>
  <cols>
    <col min="1" max="1" width="4.5703125" customWidth="1"/>
    <col min="2" max="2" width="8.42578125" customWidth="1"/>
    <col min="3" max="3" width="12.85546875" customWidth="1"/>
    <col min="4" max="4" width="5.42578125" customWidth="1"/>
    <col min="5" max="5" width="13.42578125" customWidth="1"/>
    <col min="6" max="11" width="3.7109375" customWidth="1"/>
    <col min="12" max="12" width="5.140625" customWidth="1"/>
    <col min="13" max="13" width="2.5703125" customWidth="1"/>
    <col min="14" max="23" width="8.85546875" customWidth="1"/>
    <col min="24" max="26" width="8.5703125" customWidth="1"/>
  </cols>
  <sheetData>
    <row r="1" spans="1:26" ht="15" customHeight="1" x14ac:dyDescent="0.2">
      <c r="A1" s="1"/>
      <c r="B1" s="2"/>
      <c r="C1" s="1"/>
      <c r="D1" s="3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1"/>
      <c r="Z1" s="1"/>
    </row>
    <row r="2" spans="1:26" ht="15" customHeight="1" x14ac:dyDescent="0.2">
      <c r="A2" s="1"/>
      <c r="B2" s="2"/>
      <c r="C2" s="1"/>
      <c r="D2" s="4" t="s">
        <v>1</v>
      </c>
      <c r="E2" s="2"/>
      <c r="F2" s="2"/>
      <c r="G2" s="2"/>
      <c r="H2" s="2"/>
      <c r="I2" s="5" t="s">
        <v>56</v>
      </c>
      <c r="J2" s="2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1"/>
      <c r="Z2" s="1"/>
    </row>
    <row r="3" spans="1:26" ht="1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  <c r="Y3" s="1"/>
      <c r="Z3" s="1"/>
    </row>
    <row r="4" spans="1:26" ht="1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"/>
      <c r="Y4" s="1"/>
      <c r="Z4" s="1"/>
    </row>
    <row r="5" spans="1:26" ht="15" customHeight="1" x14ac:dyDescent="0.2">
      <c r="A5" s="2"/>
      <c r="B5" s="13" t="s">
        <v>57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1"/>
      <c r="Y5" s="1"/>
      <c r="Z5" s="1"/>
    </row>
    <row r="6" spans="1:26" ht="15" customHeight="1" x14ac:dyDescent="0.2">
      <c r="A6" s="6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10"/>
      <c r="G6" s="10"/>
      <c r="H6" s="10"/>
      <c r="I6" s="10"/>
      <c r="J6" s="10"/>
      <c r="K6" s="10"/>
      <c r="L6" s="6" t="s">
        <v>11</v>
      </c>
      <c r="M6" s="8" t="s">
        <v>12</v>
      </c>
      <c r="N6" s="10"/>
      <c r="O6" s="10"/>
      <c r="P6" s="2"/>
      <c r="Q6" s="2"/>
      <c r="R6" s="2"/>
      <c r="S6" s="2"/>
      <c r="T6" s="2"/>
      <c r="U6" s="2"/>
      <c r="V6" s="2"/>
      <c r="W6" s="2"/>
      <c r="X6" s="1"/>
      <c r="Y6" s="1"/>
      <c r="Z6" s="1"/>
    </row>
    <row r="7" spans="1:26" ht="15" customHeight="1" x14ac:dyDescent="0.2">
      <c r="A7" s="9" t="s">
        <v>45</v>
      </c>
      <c r="B7" s="5" t="s">
        <v>18</v>
      </c>
      <c r="C7" s="5" t="s">
        <v>19</v>
      </c>
      <c r="D7" s="10">
        <v>1973</v>
      </c>
      <c r="E7" s="2" t="s">
        <v>16</v>
      </c>
      <c r="F7" s="16">
        <v>84</v>
      </c>
      <c r="G7" s="16">
        <v>83</v>
      </c>
      <c r="H7" s="17">
        <f>SUM(F7:G7)</f>
        <v>167</v>
      </c>
      <c r="I7" s="10">
        <v>82</v>
      </c>
      <c r="J7" s="10">
        <v>89</v>
      </c>
      <c r="K7" s="9">
        <f t="shared" ref="K7:K16" si="0">SUM(I7:J7)</f>
        <v>171</v>
      </c>
      <c r="L7" s="9">
        <f t="shared" ref="L7:L16" si="1">SUM(K7,H7)</f>
        <v>338</v>
      </c>
      <c r="M7" s="11" t="s">
        <v>17</v>
      </c>
      <c r="N7" s="2"/>
      <c r="O7" s="2"/>
      <c r="P7" s="2"/>
      <c r="Q7" s="2"/>
      <c r="R7" s="2"/>
      <c r="S7" s="2"/>
      <c r="T7" s="2"/>
      <c r="U7" s="2"/>
      <c r="V7" s="2"/>
      <c r="W7" s="2"/>
      <c r="X7" s="1"/>
      <c r="Y7" s="1"/>
      <c r="Z7" s="1"/>
    </row>
    <row r="8" spans="1:26" ht="15" customHeight="1" x14ac:dyDescent="0.2">
      <c r="A8" s="9" t="s">
        <v>17</v>
      </c>
      <c r="B8" s="5" t="s">
        <v>14</v>
      </c>
      <c r="C8" s="5" t="s">
        <v>15</v>
      </c>
      <c r="D8" s="10">
        <v>1966</v>
      </c>
      <c r="E8" s="2" t="s">
        <v>16</v>
      </c>
      <c r="F8" s="18">
        <v>83</v>
      </c>
      <c r="G8" s="18">
        <v>88</v>
      </c>
      <c r="H8" s="9">
        <f>SUM(I8:J8)</f>
        <v>166</v>
      </c>
      <c r="I8" s="10">
        <v>87</v>
      </c>
      <c r="J8" s="10">
        <v>79</v>
      </c>
      <c r="K8" s="9">
        <f t="shared" si="0"/>
        <v>166</v>
      </c>
      <c r="L8" s="9">
        <f t="shared" si="1"/>
        <v>332</v>
      </c>
      <c r="M8" s="11" t="s">
        <v>17</v>
      </c>
      <c r="N8" s="2"/>
      <c r="O8" s="2"/>
      <c r="P8" s="2"/>
      <c r="Q8" s="2"/>
      <c r="R8" s="2"/>
      <c r="S8" s="2"/>
      <c r="T8" s="2"/>
      <c r="U8" s="2"/>
      <c r="V8" s="2"/>
      <c r="W8" s="2"/>
      <c r="X8" s="1"/>
      <c r="Y8" s="1"/>
      <c r="Z8" s="1"/>
    </row>
    <row r="9" spans="1:26" ht="15" customHeight="1" x14ac:dyDescent="0.2">
      <c r="A9" s="9" t="s">
        <v>24</v>
      </c>
      <c r="B9" s="5" t="s">
        <v>20</v>
      </c>
      <c r="C9" s="5" t="s">
        <v>21</v>
      </c>
      <c r="D9" s="10">
        <v>1964</v>
      </c>
      <c r="E9" s="2" t="s">
        <v>16</v>
      </c>
      <c r="F9" s="10">
        <v>82</v>
      </c>
      <c r="G9" s="10">
        <v>89</v>
      </c>
      <c r="H9" s="9">
        <f t="shared" ref="H9:H16" si="2">SUM(F9:G9)</f>
        <v>171</v>
      </c>
      <c r="I9" s="10">
        <v>78</v>
      </c>
      <c r="J9" s="10">
        <v>81</v>
      </c>
      <c r="K9" s="9">
        <f t="shared" si="0"/>
        <v>159</v>
      </c>
      <c r="L9" s="9">
        <f t="shared" si="1"/>
        <v>330</v>
      </c>
      <c r="M9" s="11" t="s">
        <v>17</v>
      </c>
      <c r="N9" s="2"/>
      <c r="O9" s="2"/>
      <c r="P9" s="2"/>
      <c r="Q9" s="2"/>
      <c r="R9" s="2"/>
      <c r="S9" s="2"/>
      <c r="T9" s="2"/>
      <c r="U9" s="2"/>
      <c r="V9" s="2"/>
      <c r="W9" s="2"/>
      <c r="X9" s="1"/>
      <c r="Y9" s="1"/>
      <c r="Z9" s="1"/>
    </row>
    <row r="10" spans="1:26" ht="15" customHeight="1" x14ac:dyDescent="0.2">
      <c r="A10" s="10" t="s">
        <v>46</v>
      </c>
      <c r="B10" s="2" t="s">
        <v>26</v>
      </c>
      <c r="C10" s="2" t="s">
        <v>27</v>
      </c>
      <c r="D10" s="10">
        <v>1976</v>
      </c>
      <c r="E10" s="2" t="s">
        <v>28</v>
      </c>
      <c r="F10" s="10">
        <v>85</v>
      </c>
      <c r="G10" s="10">
        <v>85</v>
      </c>
      <c r="H10" s="9">
        <f t="shared" si="2"/>
        <v>170</v>
      </c>
      <c r="I10" s="10">
        <v>76</v>
      </c>
      <c r="J10" s="10">
        <v>71</v>
      </c>
      <c r="K10" s="9">
        <f t="shared" si="0"/>
        <v>147</v>
      </c>
      <c r="L10" s="9">
        <f t="shared" si="1"/>
        <v>317</v>
      </c>
      <c r="M10" s="11" t="s">
        <v>24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1"/>
      <c r="Y10" s="1"/>
      <c r="Z10" s="1"/>
    </row>
    <row r="11" spans="1:26" ht="15" customHeight="1" x14ac:dyDescent="0.2">
      <c r="A11" s="10" t="s">
        <v>25</v>
      </c>
      <c r="B11" s="2" t="s">
        <v>33</v>
      </c>
      <c r="C11" s="2" t="s">
        <v>34</v>
      </c>
      <c r="D11" s="10">
        <v>1968</v>
      </c>
      <c r="E11" s="2" t="s">
        <v>28</v>
      </c>
      <c r="F11" s="10">
        <v>85</v>
      </c>
      <c r="G11" s="10">
        <v>87</v>
      </c>
      <c r="H11" s="9">
        <f t="shared" si="2"/>
        <v>172</v>
      </c>
      <c r="I11" s="10">
        <v>75</v>
      </c>
      <c r="J11" s="10">
        <v>70</v>
      </c>
      <c r="K11" s="9">
        <f t="shared" si="0"/>
        <v>145</v>
      </c>
      <c r="L11" s="9">
        <f t="shared" si="1"/>
        <v>317</v>
      </c>
      <c r="M11" s="11" t="s">
        <v>24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1"/>
      <c r="Y11" s="1"/>
      <c r="Z11" s="1"/>
    </row>
    <row r="12" spans="1:26" ht="15" customHeight="1" x14ac:dyDescent="0.2">
      <c r="A12" s="10" t="s">
        <v>29</v>
      </c>
      <c r="B12" s="2" t="s">
        <v>58</v>
      </c>
      <c r="C12" s="2" t="s">
        <v>59</v>
      </c>
      <c r="D12" s="10">
        <v>1974</v>
      </c>
      <c r="E12" s="2" t="s">
        <v>16</v>
      </c>
      <c r="F12" s="10">
        <v>79</v>
      </c>
      <c r="G12" s="10">
        <v>83</v>
      </c>
      <c r="H12" s="9">
        <f t="shared" si="2"/>
        <v>162</v>
      </c>
      <c r="I12" s="10">
        <v>80</v>
      </c>
      <c r="J12" s="10">
        <v>72</v>
      </c>
      <c r="K12" s="9">
        <f t="shared" si="0"/>
        <v>152</v>
      </c>
      <c r="L12" s="9">
        <f t="shared" si="1"/>
        <v>314</v>
      </c>
      <c r="M12" s="11" t="s">
        <v>24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1"/>
      <c r="Y12" s="1"/>
      <c r="Z12" s="1"/>
    </row>
    <row r="13" spans="1:26" ht="15" customHeight="1" x14ac:dyDescent="0.2">
      <c r="A13" s="10" t="s">
        <v>32</v>
      </c>
      <c r="B13" s="2" t="s">
        <v>22</v>
      </c>
      <c r="C13" s="2" t="s">
        <v>23</v>
      </c>
      <c r="D13" s="10">
        <v>1962</v>
      </c>
      <c r="E13" s="2" t="s">
        <v>16</v>
      </c>
      <c r="F13" s="10">
        <v>82</v>
      </c>
      <c r="G13" s="10">
        <v>73</v>
      </c>
      <c r="H13" s="9">
        <f t="shared" si="2"/>
        <v>155</v>
      </c>
      <c r="I13" s="10">
        <v>77</v>
      </c>
      <c r="J13" s="10">
        <v>75</v>
      </c>
      <c r="K13" s="9">
        <f t="shared" si="0"/>
        <v>152</v>
      </c>
      <c r="L13" s="9">
        <f t="shared" si="1"/>
        <v>307</v>
      </c>
      <c r="M13" s="11"/>
      <c r="N13" s="2"/>
      <c r="O13" s="2"/>
      <c r="P13" s="2"/>
      <c r="Q13" s="2"/>
      <c r="R13" s="2"/>
      <c r="S13" s="2"/>
      <c r="T13" s="2"/>
      <c r="U13" s="2"/>
      <c r="V13" s="2"/>
      <c r="W13" s="2"/>
      <c r="X13" s="1"/>
      <c r="Y13" s="1"/>
      <c r="Z13" s="1"/>
    </row>
    <row r="14" spans="1:26" ht="15" customHeight="1" x14ac:dyDescent="0.2">
      <c r="A14" s="10" t="s">
        <v>35</v>
      </c>
      <c r="B14" s="2" t="s">
        <v>30</v>
      </c>
      <c r="C14" s="2" t="s">
        <v>31</v>
      </c>
      <c r="D14" s="10">
        <v>1967</v>
      </c>
      <c r="E14" s="2" t="s">
        <v>16</v>
      </c>
      <c r="F14" s="10">
        <v>74</v>
      </c>
      <c r="G14" s="10">
        <v>74</v>
      </c>
      <c r="H14" s="9">
        <f t="shared" si="2"/>
        <v>148</v>
      </c>
      <c r="I14" s="10">
        <v>72</v>
      </c>
      <c r="J14" s="10">
        <v>72</v>
      </c>
      <c r="K14" s="9">
        <f t="shared" si="0"/>
        <v>144</v>
      </c>
      <c r="L14" s="9">
        <f t="shared" si="1"/>
        <v>292</v>
      </c>
      <c r="M14" s="11"/>
      <c r="N14" s="2"/>
      <c r="O14" s="2"/>
      <c r="P14" s="2"/>
      <c r="Q14" s="2"/>
      <c r="R14" s="2"/>
      <c r="S14" s="2"/>
      <c r="T14" s="2"/>
      <c r="U14" s="2"/>
      <c r="V14" s="2"/>
      <c r="W14" s="2"/>
      <c r="X14" s="1"/>
      <c r="Y14" s="1"/>
      <c r="Z14" s="1"/>
    </row>
    <row r="15" spans="1:26" ht="15" customHeight="1" x14ac:dyDescent="0.2">
      <c r="A15" s="10" t="s">
        <v>38</v>
      </c>
      <c r="B15" s="2" t="s">
        <v>36</v>
      </c>
      <c r="C15" s="2" t="s">
        <v>37</v>
      </c>
      <c r="D15" s="10">
        <v>1947</v>
      </c>
      <c r="E15" s="2" t="s">
        <v>28</v>
      </c>
      <c r="F15" s="10">
        <v>67</v>
      </c>
      <c r="G15" s="10">
        <v>67</v>
      </c>
      <c r="H15" s="9">
        <f t="shared" si="2"/>
        <v>134</v>
      </c>
      <c r="I15" s="10">
        <v>51</v>
      </c>
      <c r="J15" s="10">
        <v>80</v>
      </c>
      <c r="K15" s="9">
        <f t="shared" si="0"/>
        <v>131</v>
      </c>
      <c r="L15" s="9">
        <f t="shared" si="1"/>
        <v>265</v>
      </c>
      <c r="M15" s="11"/>
      <c r="N15" s="2"/>
      <c r="O15" s="2"/>
      <c r="P15" s="2"/>
      <c r="Q15" s="2"/>
      <c r="R15" s="2"/>
      <c r="S15" s="2"/>
      <c r="T15" s="2"/>
      <c r="U15" s="2"/>
      <c r="V15" s="2"/>
      <c r="W15" s="2"/>
      <c r="X15" s="1"/>
      <c r="Y15" s="1"/>
      <c r="Z15" s="1"/>
    </row>
    <row r="16" spans="1:26" ht="15" customHeight="1" x14ac:dyDescent="0.2">
      <c r="A16" s="10" t="s">
        <v>60</v>
      </c>
      <c r="B16" s="2" t="s">
        <v>39</v>
      </c>
      <c r="C16" s="12" t="s">
        <v>40</v>
      </c>
      <c r="D16" s="10">
        <v>1970</v>
      </c>
      <c r="E16" s="2" t="s">
        <v>16</v>
      </c>
      <c r="F16" s="10">
        <v>28</v>
      </c>
      <c r="G16" s="10">
        <v>27</v>
      </c>
      <c r="H16" s="9">
        <f t="shared" si="2"/>
        <v>55</v>
      </c>
      <c r="I16" s="10">
        <v>30</v>
      </c>
      <c r="J16" s="10">
        <v>35</v>
      </c>
      <c r="K16" s="9">
        <f t="shared" si="0"/>
        <v>65</v>
      </c>
      <c r="L16" s="9">
        <f t="shared" si="1"/>
        <v>120</v>
      </c>
      <c r="M16" s="11"/>
      <c r="N16" s="2"/>
      <c r="O16" s="2"/>
      <c r="P16" s="2"/>
      <c r="Q16" s="2"/>
      <c r="R16" s="2"/>
      <c r="S16" s="2"/>
      <c r="T16" s="2"/>
      <c r="U16" s="2"/>
      <c r="V16" s="2"/>
      <c r="W16" s="2"/>
      <c r="X16" s="1"/>
      <c r="Y16" s="1"/>
      <c r="Z16" s="1"/>
    </row>
    <row r="17" spans="1:26" ht="1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K20" sqref="K20"/>
    </sheetView>
  </sheetViews>
  <sheetFormatPr baseColWidth="10" defaultColWidth="12.5703125" defaultRowHeight="15" customHeight="1" x14ac:dyDescent="0.15"/>
  <cols>
    <col min="1" max="1" width="4.5703125" customWidth="1"/>
    <col min="2" max="3" width="13.42578125" customWidth="1"/>
    <col min="4" max="4" width="16.85546875" customWidth="1"/>
    <col min="5" max="6" width="7.42578125" customWidth="1"/>
    <col min="7" max="16" width="8.85546875" customWidth="1"/>
    <col min="17" max="26" width="8.5703125" customWidth="1"/>
  </cols>
  <sheetData>
    <row r="1" spans="1:26" ht="15" customHeight="1" x14ac:dyDescent="0.2">
      <c r="A1" s="21" t="s">
        <v>47</v>
      </c>
      <c r="B1" s="20"/>
      <c r="C1" s="20"/>
      <c r="D1" s="20"/>
      <c r="E1" s="20"/>
      <c r="F1" s="20"/>
      <c r="G1" s="20"/>
      <c r="H1" s="2"/>
      <c r="I1" s="2"/>
      <c r="J1" s="2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2"/>
      <c r="B2" s="2"/>
      <c r="C2" s="4" t="s">
        <v>1</v>
      </c>
      <c r="D2" s="2"/>
      <c r="E2" s="5" t="s">
        <v>56</v>
      </c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2"/>
      <c r="B5" s="13" t="s">
        <v>61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6" t="s">
        <v>4</v>
      </c>
      <c r="B6" s="6" t="s">
        <v>49</v>
      </c>
      <c r="C6" s="6" t="s">
        <v>5</v>
      </c>
      <c r="D6" s="6" t="s">
        <v>6</v>
      </c>
      <c r="E6" s="6" t="s">
        <v>50</v>
      </c>
      <c r="F6" s="6" t="s">
        <v>11</v>
      </c>
      <c r="G6" s="10"/>
      <c r="H6" s="10"/>
      <c r="I6" s="10"/>
      <c r="J6" s="10"/>
      <c r="K6" s="10"/>
      <c r="L6" s="10"/>
      <c r="M6" s="10"/>
      <c r="N6" s="10"/>
      <c r="O6" s="10"/>
      <c r="P6" s="2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6"/>
      <c r="B7" s="6"/>
      <c r="C7" s="6"/>
      <c r="D7" s="6"/>
      <c r="E7" s="6"/>
      <c r="F7" s="6"/>
      <c r="G7" s="10"/>
      <c r="H7" s="10"/>
      <c r="I7" s="10"/>
      <c r="J7" s="10"/>
      <c r="K7" s="10"/>
      <c r="L7" s="10"/>
      <c r="M7" s="10"/>
      <c r="N7" s="10"/>
      <c r="O7" s="10"/>
      <c r="P7" s="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10" t="s">
        <v>51</v>
      </c>
      <c r="B8" s="2" t="s">
        <v>55</v>
      </c>
      <c r="C8" s="2" t="s">
        <v>18</v>
      </c>
      <c r="D8" s="2" t="s">
        <v>19</v>
      </c>
      <c r="E8" s="9">
        <v>338</v>
      </c>
      <c r="F8" s="2"/>
      <c r="G8" s="1"/>
      <c r="H8" s="2"/>
      <c r="I8" s="2"/>
      <c r="J8" s="2"/>
      <c r="K8" s="2"/>
      <c r="L8" s="2"/>
      <c r="M8" s="2"/>
      <c r="N8" s="2"/>
      <c r="O8" s="2"/>
      <c r="P8" s="2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">
      <c r="A9" s="2"/>
      <c r="B9" s="2"/>
      <c r="C9" s="2" t="s">
        <v>58</v>
      </c>
      <c r="D9" s="2" t="s">
        <v>59</v>
      </c>
      <c r="E9" s="9">
        <v>314</v>
      </c>
      <c r="F9" s="2"/>
      <c r="G9" s="1"/>
      <c r="H9" s="2"/>
      <c r="I9" s="2"/>
      <c r="J9" s="2"/>
      <c r="K9" s="2"/>
      <c r="L9" s="2"/>
      <c r="M9" s="2"/>
      <c r="N9" s="2"/>
      <c r="O9" s="2"/>
      <c r="P9" s="2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">
      <c r="A10" s="2"/>
      <c r="B10" s="2"/>
      <c r="C10" s="2" t="s">
        <v>22</v>
      </c>
      <c r="D10" s="2" t="s">
        <v>23</v>
      </c>
      <c r="E10" s="9">
        <v>307</v>
      </c>
      <c r="F10" s="9">
        <f>SUM(E8:E10)</f>
        <v>959</v>
      </c>
      <c r="G10" s="1"/>
      <c r="H10" s="2"/>
      <c r="I10" s="2"/>
      <c r="J10" s="2"/>
      <c r="K10" s="2"/>
      <c r="L10" s="2"/>
      <c r="M10" s="2"/>
      <c r="N10" s="2"/>
      <c r="O10" s="2"/>
      <c r="P10" s="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">
      <c r="A11" s="2"/>
      <c r="B11" s="2"/>
      <c r="C11" s="2"/>
      <c r="D11" s="2"/>
      <c r="E11" s="2"/>
      <c r="F11" s="2"/>
      <c r="G11" s="1"/>
      <c r="H11" s="2"/>
      <c r="I11" s="2"/>
      <c r="J11" s="2"/>
      <c r="K11" s="2"/>
      <c r="L11" s="2"/>
      <c r="M11" s="2"/>
      <c r="N11" s="2"/>
      <c r="O11" s="2"/>
      <c r="P11" s="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10" t="s">
        <v>53</v>
      </c>
      <c r="B12" s="2" t="s">
        <v>52</v>
      </c>
      <c r="C12" s="2" t="s">
        <v>14</v>
      </c>
      <c r="D12" s="2" t="s">
        <v>15</v>
      </c>
      <c r="E12" s="9">
        <v>337</v>
      </c>
      <c r="F12" s="2"/>
      <c r="G12" s="1"/>
      <c r="H12" s="2"/>
      <c r="I12" s="2"/>
      <c r="J12" s="2"/>
      <c r="K12" s="2"/>
      <c r="L12" s="2"/>
      <c r="M12" s="2"/>
      <c r="N12" s="2"/>
      <c r="O12" s="2"/>
      <c r="P12" s="2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2"/>
      <c r="B13" s="2"/>
      <c r="C13" s="2" t="s">
        <v>20</v>
      </c>
      <c r="D13" s="2" t="s">
        <v>21</v>
      </c>
      <c r="E13" s="9">
        <v>330</v>
      </c>
      <c r="F13" s="2"/>
      <c r="G13" s="1"/>
      <c r="H13" s="2"/>
      <c r="I13" s="2"/>
      <c r="J13" s="2"/>
      <c r="K13" s="2"/>
      <c r="L13" s="2"/>
      <c r="M13" s="2"/>
      <c r="N13" s="2"/>
      <c r="O13" s="2"/>
      <c r="P13" s="2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2"/>
      <c r="B14" s="2"/>
      <c r="C14" s="2" t="s">
        <v>30</v>
      </c>
      <c r="D14" s="2" t="s">
        <v>31</v>
      </c>
      <c r="E14" s="9">
        <v>292</v>
      </c>
      <c r="F14" s="9">
        <f>SUM(E12:E14)</f>
        <v>959</v>
      </c>
      <c r="G14" s="1"/>
      <c r="H14" s="2"/>
      <c r="I14" s="2"/>
      <c r="J14" s="2"/>
      <c r="K14" s="2"/>
      <c r="L14" s="2"/>
      <c r="M14" s="2"/>
      <c r="N14" s="2"/>
      <c r="O14" s="2"/>
      <c r="P14" s="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2"/>
      <c r="B15" s="2"/>
      <c r="C15" s="2"/>
      <c r="D15" s="2"/>
      <c r="E15" s="2"/>
      <c r="F15" s="2"/>
      <c r="G15" s="1"/>
      <c r="H15" s="2"/>
      <c r="I15" s="2"/>
      <c r="J15" s="2"/>
      <c r="K15" s="2"/>
      <c r="L15" s="2"/>
      <c r="M15" s="2"/>
      <c r="N15" s="2"/>
      <c r="O15" s="2"/>
      <c r="P15" s="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0" t="s">
        <v>54</v>
      </c>
      <c r="B16" s="2" t="s">
        <v>28</v>
      </c>
      <c r="C16" s="2" t="s">
        <v>26</v>
      </c>
      <c r="D16" s="2" t="s">
        <v>27</v>
      </c>
      <c r="E16" s="9">
        <v>317</v>
      </c>
      <c r="F16" s="2"/>
      <c r="G16" s="1"/>
      <c r="H16" s="2"/>
      <c r="I16" s="2"/>
      <c r="J16" s="2"/>
      <c r="K16" s="2"/>
      <c r="L16" s="2"/>
      <c r="M16" s="2"/>
      <c r="N16" s="2"/>
      <c r="O16" s="2"/>
      <c r="P16" s="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2"/>
      <c r="B17" s="2"/>
      <c r="C17" s="2" t="s">
        <v>33</v>
      </c>
      <c r="D17" s="2" t="s">
        <v>34</v>
      </c>
      <c r="E17" s="9">
        <v>317</v>
      </c>
      <c r="F17" s="2"/>
      <c r="G17" s="1"/>
      <c r="H17" s="2"/>
      <c r="I17" s="2"/>
      <c r="J17" s="2"/>
      <c r="K17" s="2"/>
      <c r="L17" s="2"/>
      <c r="M17" s="2"/>
      <c r="N17" s="2"/>
      <c r="O17" s="2"/>
      <c r="P17" s="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2"/>
      <c r="B18" s="2"/>
      <c r="C18" s="2" t="s">
        <v>36</v>
      </c>
      <c r="D18" s="2" t="s">
        <v>37</v>
      </c>
      <c r="E18" s="9">
        <v>265</v>
      </c>
      <c r="F18" s="9">
        <f>SUM(E16:E18)</f>
        <v>899</v>
      </c>
      <c r="G18" s="1"/>
      <c r="H18" s="2"/>
      <c r="I18" s="2"/>
      <c r="J18" s="2"/>
      <c r="K18" s="2"/>
      <c r="L18" s="2"/>
      <c r="M18" s="2"/>
      <c r="N18" s="2"/>
      <c r="O18" s="2"/>
      <c r="P18" s="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30+30_M</vt:lpstr>
      <vt:lpstr>30+30_vstk_</vt:lpstr>
      <vt:lpstr>20+20_mix</vt:lpstr>
      <vt:lpstr>20+20_mix_vstk_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2017-12-11T15:47:15Z</dcterms:modified>
</cp:coreProperties>
</file>