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4000" windowHeight="9740" tabRatio="998"/>
  </bookViews>
  <sheets>
    <sheet name="Õhupüstol M" sheetId="1" r:id="rId1"/>
    <sheet name="Õhupüstol N" sheetId="2" r:id="rId2"/>
    <sheet name="Õhupüss M" sheetId="4" r:id="rId3"/>
    <sheet name="Õhupüss N" sheetId="8" r:id="rId4"/>
    <sheet name="Õhupüss T" sheetId="9" r:id="rId5"/>
    <sheet name="Õhupüss P" sheetId="10" r:id="rId6"/>
    <sheet name="Õhupüstol P,T" sheetId="11" r:id="rId7"/>
    <sheet name="20 toelt P,T" sheetId="3" r:id="rId8"/>
    <sheet name="20 püsti P,T" sheetId="7" r:id="rId9"/>
    <sheet name="Õhupüstol 20l T,P" sheetId="13" r:id="rId10"/>
    <sheet name="veteranid" sheetId="15" r:id="rId11"/>
    <sheet name="Liikuv" sheetId="18" r:id="rId12"/>
    <sheet name="Kohtunikud" sheetId="19" r:id="rId13"/>
  </sheets>
  <definedNames>
    <definedName name="_xlnm.Print_Area" localSheetId="2">'Õhupüss M'!$A$1:$M$34</definedName>
    <definedName name="_xlnm.Print_Area" localSheetId="0">'Õhupüstol M'!$A$1:$M$33</definedName>
    <definedName name="_xlnm.Print_Area" localSheetId="1">'Õhupüstol N'!$A$1:$K$19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1" i="9" l="1"/>
  <c r="J17" i="15"/>
  <c r="J16" i="15"/>
  <c r="J33" i="10"/>
  <c r="J32" i="10"/>
  <c r="J31" i="10"/>
  <c r="J30" i="10"/>
  <c r="J29" i="10"/>
  <c r="J28" i="10"/>
  <c r="J27" i="10"/>
  <c r="J26" i="10"/>
  <c r="J25" i="10"/>
  <c r="J24" i="10"/>
  <c r="J23" i="10"/>
  <c r="J22" i="10"/>
  <c r="J27" i="9"/>
  <c r="J26" i="9"/>
  <c r="J25" i="9"/>
  <c r="J24" i="9"/>
  <c r="J23" i="9"/>
  <c r="J22" i="9"/>
  <c r="J20" i="9"/>
  <c r="J19" i="9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H9" i="18"/>
  <c r="H8" i="18"/>
  <c r="H7" i="18"/>
  <c r="H6" i="18"/>
  <c r="J11" i="15"/>
  <c r="J10" i="15"/>
  <c r="J9" i="15"/>
  <c r="J8" i="15"/>
  <c r="J7" i="15"/>
  <c r="J6" i="15"/>
  <c r="L16" i="1"/>
</calcChain>
</file>

<file path=xl/sharedStrings.xml><?xml version="1.0" encoding="utf-8"?>
<sst xmlns="http://schemas.openxmlformats.org/spreadsheetml/2006/main" count="1141" uniqueCount="325">
  <si>
    <t>Vladimir Sidorovi XXII mälestusvõistlus</t>
  </si>
  <si>
    <t>25.-26. nov. 2016 Narva</t>
  </si>
  <si>
    <t>60l Õhupüstol Mehed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</si>
  <si>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</si>
  <si>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</si>
  <si>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</si>
  <si>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</si>
  <si>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</si>
  <si>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</si>
  <si>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</si>
  <si>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</si>
  <si>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Artjom</t>
  </si>
  <si>
    <t>FROJAN</t>
  </si>
  <si>
    <t>Narva LSK</t>
  </si>
  <si>
    <t>II</t>
  </si>
  <si>
    <t>Marek</t>
  </si>
  <si>
    <t>MULTRAM</t>
  </si>
  <si>
    <t>Kaiu LK</t>
  </si>
  <si>
    <t>III</t>
  </si>
  <si>
    <t>Arvi</t>
  </si>
  <si>
    <t>SAAR</t>
  </si>
  <si>
    <t>KL MäLK</t>
  </si>
  <si>
    <t>4.</t>
  </si>
  <si>
    <t>Andrei</t>
  </si>
  <si>
    <t>BRENKIN</t>
  </si>
  <si>
    <t>5.</t>
  </si>
  <si>
    <t>Stanislav</t>
  </si>
  <si>
    <t>BOLDÕREV</t>
  </si>
  <si>
    <t>6.</t>
  </si>
  <si>
    <t>Neeme</t>
  </si>
  <si>
    <t>PAJUSAAR</t>
  </si>
  <si>
    <t>7.</t>
  </si>
  <si>
    <t>Märt</t>
  </si>
  <si>
    <t>ORRO</t>
  </si>
  <si>
    <t>8.</t>
  </si>
  <si>
    <t>Arles</t>
  </si>
  <si>
    <t>TAAL</t>
  </si>
  <si>
    <t>SK Haapsalu</t>
  </si>
  <si>
    <t>9.</t>
  </si>
  <si>
    <t>Raul</t>
  </si>
  <si>
    <t>ERK</t>
  </si>
  <si>
    <t>10.</t>
  </si>
  <si>
    <t>Igor</t>
  </si>
  <si>
    <t>LOBANOV</t>
  </si>
  <si>
    <t>11.</t>
  </si>
  <si>
    <t>Dmitri</t>
  </si>
  <si>
    <t>MAKSIMOV</t>
  </si>
  <si>
    <t>12.</t>
  </si>
  <si>
    <t>Kalle</t>
  </si>
  <si>
    <t>TOOMET</t>
  </si>
  <si>
    <t>13.</t>
  </si>
  <si>
    <t>Vello</t>
  </si>
  <si>
    <t>KARJA</t>
  </si>
  <si>
    <t>14.</t>
  </si>
  <si>
    <t>Aleksandr</t>
  </si>
  <si>
    <t>TEPLJAKOV</t>
  </si>
  <si>
    <t>15.</t>
  </si>
  <si>
    <t>Vladislav</t>
  </si>
  <si>
    <t>GOLITŠNIKOV</t>
  </si>
  <si>
    <t>16.</t>
  </si>
  <si>
    <t>Erik</t>
  </si>
  <si>
    <t>MOORAST</t>
  </si>
  <si>
    <t>17.</t>
  </si>
  <si>
    <t>Endel</t>
  </si>
  <si>
    <t>JÄRV</t>
  </si>
  <si>
    <t>18.</t>
  </si>
  <si>
    <t>Sergei</t>
  </si>
  <si>
    <t>GULJAJEV</t>
  </si>
  <si>
    <t>19.</t>
  </si>
  <si>
    <t>Ivan</t>
  </si>
  <si>
    <t>BULAEVSKI</t>
  </si>
  <si>
    <t>20.</t>
  </si>
  <si>
    <t>Maksim</t>
  </si>
  <si>
    <t>JEFREMOV</t>
  </si>
  <si>
    <t>21.</t>
  </si>
  <si>
    <t>Jegor</t>
  </si>
  <si>
    <t>ŠAHIN</t>
  </si>
  <si>
    <t>22.</t>
  </si>
  <si>
    <t>NECHAJEV</t>
  </si>
  <si>
    <t>23.</t>
  </si>
  <si>
    <t>KUKUŠKIN</t>
  </si>
  <si>
    <t>24.</t>
  </si>
  <si>
    <t>Paavo</t>
  </si>
  <si>
    <t>ROOBA</t>
  </si>
  <si>
    <t>25.</t>
  </si>
  <si>
    <t>26.</t>
  </si>
  <si>
    <t>Toomas</t>
  </si>
  <si>
    <t>HALLIK</t>
  </si>
  <si>
    <t>27.</t>
  </si>
  <si>
    <t>Daniil</t>
  </si>
  <si>
    <t>VOZNESENSKI</t>
  </si>
  <si>
    <t>40l Õhupüstol Naised</t>
  </si>
  <si>
    <t>Aleksandra</t>
  </si>
  <si>
    <t>MOISSEJEVA</t>
  </si>
  <si>
    <t>Anna</t>
  </si>
  <si>
    <t>KULEŠOVA</t>
  </si>
  <si>
    <t>Oksana</t>
  </si>
  <si>
    <t>Kristina</t>
  </si>
  <si>
    <t>ZAHHAROVA</t>
  </si>
  <si>
    <t>Veera</t>
  </si>
  <si>
    <t>RUMJANTSEVA</t>
  </si>
  <si>
    <t>Arina</t>
  </si>
  <si>
    <t>PJATTOJEVA</t>
  </si>
  <si>
    <t>Alina</t>
  </si>
  <si>
    <t>NIKITINA</t>
  </si>
  <si>
    <t>Margot</t>
  </si>
  <si>
    <t>NIGUMANN</t>
  </si>
  <si>
    <t>Milana</t>
  </si>
  <si>
    <t>PJATNITSKAJA</t>
  </si>
  <si>
    <t>Viktoria</t>
  </si>
  <si>
    <t>KARPINA</t>
  </si>
  <si>
    <t>Irina</t>
  </si>
  <si>
    <t>POGORELSKAJA</t>
  </si>
  <si>
    <t>Anastassia</t>
  </si>
  <si>
    <t>ŠIHRANOVA</t>
  </si>
  <si>
    <t>Gulnara</t>
  </si>
  <si>
    <t>NADŽAFOVA</t>
  </si>
  <si>
    <t>20 lasku toelt  Poisid</t>
  </si>
  <si>
    <t>ARŽANTSEV</t>
  </si>
  <si>
    <t>Kirill</t>
  </si>
  <si>
    <t>RUMJANTSEV</t>
  </si>
  <si>
    <t>Kaspar</t>
  </si>
  <si>
    <t>PÜVI</t>
  </si>
  <si>
    <t>Artur</t>
  </si>
  <si>
    <t>BALKIN</t>
  </si>
  <si>
    <t>STOLJAROV</t>
  </si>
  <si>
    <t>TSHERNOSJOMOV</t>
  </si>
  <si>
    <t>Ilja</t>
  </si>
  <si>
    <t>KAALIK</t>
  </si>
  <si>
    <t>Jevgeni</t>
  </si>
  <si>
    <t>BAKIN</t>
  </si>
  <si>
    <t>va</t>
  </si>
  <si>
    <t>USHAKOV</t>
  </si>
  <si>
    <t>DYMOV</t>
  </si>
  <si>
    <t>JAKOVLEV</t>
  </si>
  <si>
    <t>PLOTNIKOV</t>
  </si>
  <si>
    <t>Timur</t>
  </si>
  <si>
    <t>KOPÕLOV</t>
  </si>
  <si>
    <t>Matvei</t>
  </si>
  <si>
    <t>GRETCHIN</t>
  </si>
  <si>
    <t>Aleks</t>
  </si>
  <si>
    <t>PETRA</t>
  </si>
  <si>
    <t>POTAPENKO</t>
  </si>
  <si>
    <t>60l Õhupüss Mehed</t>
  </si>
  <si>
    <t>Konstantin</t>
  </si>
  <si>
    <t>LOGINOV</t>
  </si>
  <si>
    <t>MIHHAILOV</t>
  </si>
  <si>
    <t>Deniss</t>
  </si>
  <si>
    <t>VAKILOV</t>
  </si>
  <si>
    <t>LUŠIN</t>
  </si>
  <si>
    <t>Vitali</t>
  </si>
  <si>
    <t>METLIK</t>
  </si>
  <si>
    <t>Roman</t>
  </si>
  <si>
    <t>LOMONOSSOV</t>
  </si>
  <si>
    <t>ERT</t>
  </si>
  <si>
    <t>Mikhail</t>
  </si>
  <si>
    <t>AYZUP</t>
  </si>
  <si>
    <t>Fjodor</t>
  </si>
  <si>
    <t>SEKAJEV</t>
  </si>
  <si>
    <t>ŠVAN</t>
  </si>
  <si>
    <t>Andres</t>
  </si>
  <si>
    <t>HUNT</t>
  </si>
  <si>
    <t>Põlva LSK</t>
  </si>
  <si>
    <t>ARO</t>
  </si>
  <si>
    <t>SK EstaSport</t>
  </si>
  <si>
    <t>20 toelt Tüdrukud</t>
  </si>
  <si>
    <t>OLEWICZ</t>
  </si>
  <si>
    <t>Maarika</t>
  </si>
  <si>
    <t>FINNE</t>
  </si>
  <si>
    <t>Margarita</t>
  </si>
  <si>
    <t>Alisa</t>
  </si>
  <si>
    <t>IVANOVA</t>
  </si>
  <si>
    <t>20 püsti Tüdrukud</t>
  </si>
  <si>
    <t>20 püsti Poisid</t>
  </si>
  <si>
    <t>TŠERNOZJOMOV</t>
  </si>
  <si>
    <t>40l Õhupüss Naised</t>
  </si>
  <si>
    <t>Anžela</t>
  </si>
  <si>
    <t>VORONOVA</t>
  </si>
  <si>
    <t>Kaitsejõud</t>
  </si>
  <si>
    <t>Valeria</t>
  </si>
  <si>
    <t>KOLJUHHINA</t>
  </si>
  <si>
    <t>BOBÕLEVA</t>
  </si>
  <si>
    <t>Ljudmila</t>
  </si>
  <si>
    <t>KORTŠAGINA</t>
  </si>
  <si>
    <t>Julia</t>
  </si>
  <si>
    <t>SOBOLEVA</t>
  </si>
  <si>
    <t>Katrin</t>
  </si>
  <si>
    <t>SMIRNOVA</t>
  </si>
  <si>
    <t>SIDOROVA</t>
  </si>
  <si>
    <t>Janeli</t>
  </si>
  <si>
    <t>METSMA</t>
  </si>
  <si>
    <t>Kritt</t>
  </si>
  <si>
    <t>LOSSMANN</t>
  </si>
  <si>
    <t>Järvamaa LSK</t>
  </si>
  <si>
    <t>KUŠKOVA</t>
  </si>
  <si>
    <t>Jelizaveta</t>
  </si>
  <si>
    <t>TROHHATŠOVA</t>
  </si>
  <si>
    <t>40l Õhupüss Tüdrukud</t>
  </si>
  <si>
    <t>Sigrit</t>
  </si>
  <si>
    <t>JUHKAM</t>
  </si>
  <si>
    <t>Kristi-Eliisa</t>
  </si>
  <si>
    <t>KOLLI</t>
  </si>
  <si>
    <t>Aileen</t>
  </si>
  <si>
    <t>UMAL</t>
  </si>
  <si>
    <t>40l Õhupüss Poisid</t>
  </si>
  <si>
    <t>Mihhail</t>
  </si>
  <si>
    <t>IVANOV</t>
  </si>
  <si>
    <t>MELNIK</t>
  </si>
  <si>
    <t>Rando</t>
  </si>
  <si>
    <t>DÜÜNA</t>
  </si>
  <si>
    <t>ROMANOV</t>
  </si>
  <si>
    <t>Pjotor</t>
  </si>
  <si>
    <t>LEBEDEV</t>
  </si>
  <si>
    <t>40l Õhupüstol Poisid</t>
  </si>
  <si>
    <t>FEDOROV</t>
  </si>
  <si>
    <t>POLJAKOV</t>
  </si>
  <si>
    <t>Juri</t>
  </si>
  <si>
    <t>Georgi</t>
  </si>
  <si>
    <t>CHIVIL</t>
  </si>
  <si>
    <t>PEKUNOV</t>
  </si>
  <si>
    <t>TROHHATSOV</t>
  </si>
  <si>
    <t>Vadim</t>
  </si>
  <si>
    <t>Akim</t>
  </si>
  <si>
    <t>GADALŠIN</t>
  </si>
  <si>
    <t>NNMK</t>
  </si>
  <si>
    <t>Nikita</t>
  </si>
  <si>
    <t>FEDORENKO</t>
  </si>
  <si>
    <t>DROVIKOV</t>
  </si>
  <si>
    <t>40l Õhupüstol Tüdrukud</t>
  </si>
  <si>
    <t>Marta</t>
  </si>
  <si>
    <t>FROLOVA</t>
  </si>
  <si>
    <t>KOVALJOVA</t>
  </si>
  <si>
    <t>Darja</t>
  </si>
  <si>
    <t>ZEMLJANUHHINA</t>
  </si>
  <si>
    <t>Jevgenia</t>
  </si>
  <si>
    <t>KABANINA</t>
  </si>
  <si>
    <t>Evelina</t>
  </si>
  <si>
    <t>PUNGER</t>
  </si>
  <si>
    <t>NOVOZHILOVA</t>
  </si>
  <si>
    <t>Jekaterina</t>
  </si>
  <si>
    <t>MATVEJEVA</t>
  </si>
  <si>
    <t>HUSSU</t>
  </si>
  <si>
    <t>Sofia</t>
  </si>
  <si>
    <t>FIŠER</t>
  </si>
  <si>
    <t>PROKOFJEVA</t>
  </si>
  <si>
    <t>ZEMLJANIHHINA</t>
  </si>
  <si>
    <t>LOPATTI</t>
  </si>
  <si>
    <t>SINJAGOVSKAJA</t>
  </si>
  <si>
    <t>Õhupüstol 20l Poisid</t>
  </si>
  <si>
    <t>Stefan</t>
  </si>
  <si>
    <t>Hasan</t>
  </si>
  <si>
    <t>MANZULA</t>
  </si>
  <si>
    <t>ANDREJEV</t>
  </si>
  <si>
    <t>SOVA</t>
  </si>
  <si>
    <t>DARGEL</t>
  </si>
  <si>
    <t>HALLI</t>
  </si>
  <si>
    <t>40 l. õhupüstol. Meesveteranid</t>
  </si>
  <si>
    <t>Nimi</t>
  </si>
  <si>
    <t>S/a</t>
  </si>
  <si>
    <t>1.s.</t>
  </si>
  <si>
    <t>2.s.</t>
  </si>
  <si>
    <t>3.s.</t>
  </si>
  <si>
    <t>4.s.</t>
  </si>
  <si>
    <t>∑</t>
  </si>
  <si>
    <t xml:space="preserve">Vello </t>
  </si>
  <si>
    <t xml:space="preserve">Neeme </t>
  </si>
  <si>
    <t xml:space="preserve">Endel </t>
  </si>
  <si>
    <t>KAASIKU</t>
  </si>
  <si>
    <t>40 l. õhupüss. Meesveteranid</t>
  </si>
  <si>
    <t>Liikuv märk 30 +  30 l</t>
  </si>
  <si>
    <t>Aeglane</t>
  </si>
  <si>
    <t>Kiire</t>
  </si>
  <si>
    <t xml:space="preserve">I </t>
  </si>
  <si>
    <t xml:space="preserve">Arles </t>
  </si>
  <si>
    <t xml:space="preserve">SK Haapsalu </t>
  </si>
  <si>
    <t xml:space="preserve">Juri </t>
  </si>
  <si>
    <t>SIZONENKO</t>
  </si>
  <si>
    <t xml:space="preserve">Toomas </t>
  </si>
  <si>
    <t>Eller</t>
  </si>
  <si>
    <t>VÄINO</t>
  </si>
  <si>
    <t xml:space="preserve">Valeria </t>
  </si>
  <si>
    <t xml:space="preserve">Anžela </t>
  </si>
  <si>
    <t>KJSK</t>
  </si>
  <si>
    <t xml:space="preserve">Anastassia </t>
  </si>
  <si>
    <t xml:space="preserve">Katrin </t>
  </si>
  <si>
    <t xml:space="preserve">Maarika </t>
  </si>
  <si>
    <t xml:space="preserve">Janeli </t>
  </si>
  <si>
    <t xml:space="preserve">Krit </t>
  </si>
  <si>
    <t xml:space="preserve">Fjodor </t>
  </si>
  <si>
    <t xml:space="preserve">Vladislav </t>
  </si>
  <si>
    <t xml:space="preserve">Mihhail </t>
  </si>
  <si>
    <t xml:space="preserve">Vitali </t>
  </si>
  <si>
    <t xml:space="preserve">Aleksandr </t>
  </si>
  <si>
    <t xml:space="preserve">Rando </t>
  </si>
  <si>
    <t xml:space="preserve">Artur </t>
  </si>
  <si>
    <t>Pjotr</t>
  </si>
  <si>
    <t>klass</t>
  </si>
  <si>
    <t>M</t>
  </si>
  <si>
    <t>BOLŠAKOV</t>
  </si>
  <si>
    <t>ŠKABARA</t>
  </si>
  <si>
    <t>Õhupüstol 20l Tüdrukud</t>
  </si>
  <si>
    <t>Kaur-Kaspar</t>
  </si>
  <si>
    <t>Andrei Mihhailov</t>
  </si>
  <si>
    <t>Klassifikatsiooni  esimees</t>
  </si>
  <si>
    <t>Irina Vasiljeva</t>
  </si>
  <si>
    <t>Klassifikatsiooni  liige</t>
  </si>
  <si>
    <t>Larissa Peeters</t>
  </si>
  <si>
    <t>Alla Milogradskaja</t>
  </si>
  <si>
    <t>Anton Otvagin</t>
  </si>
  <si>
    <t>Protokollija</t>
  </si>
  <si>
    <t>Jekaterina Tihhomirova</t>
  </si>
  <si>
    <t>10 m tulejoon</t>
  </si>
  <si>
    <t>Valentina Sidorova</t>
  </si>
  <si>
    <t>Marina Semkina</t>
  </si>
  <si>
    <t>Jooksev metssiga</t>
  </si>
  <si>
    <t>Anton Sizonenko</t>
  </si>
  <si>
    <t>Aleksandr Makarov</t>
  </si>
  <si>
    <t>Žürii esimees</t>
  </si>
  <si>
    <t>Svetlana Nemtsova</t>
  </si>
  <si>
    <t xml:space="preserve">Tulemused täisarvseeriatega klassinormideks </t>
  </si>
  <si>
    <t>Jrk.</t>
  </si>
  <si>
    <t>1.</t>
  </si>
  <si>
    <t>2.</t>
  </si>
  <si>
    <t>3.</t>
  </si>
  <si>
    <t>Tulemused täisarvseeriatega klassinormideks ja kvalifikatsiooniks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</si>
</sst>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34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 Baltic"/>
      <charset val="204"/>
    </font>
    <font>
      <sz val="12"/>
      <name val="Times New Roman Baltic"/>
      <family val="1"/>
      <charset val="186"/>
    </font>
    <font>
      <sz val="11"/>
      <name val="Times New Roman Baltic"/>
      <family val="1"/>
      <charset val="186"/>
    </font>
    <font>
      <sz val="12"/>
      <name val="Times New Roman Baltic"/>
      <charset val="204"/>
    </font>
    <font>
      <sz val="12"/>
      <name val="Arial"/>
      <charset val="204"/>
    </font>
    <font>
      <sz val="11"/>
      <name val="Arial"/>
      <family val="2"/>
      <charset val="186"/>
    </font>
    <font>
      <b/>
      <sz val="12"/>
      <name val="Times New Roman Baltic"/>
      <family val="1"/>
      <charset val="186"/>
    </font>
    <font>
      <sz val="12"/>
      <name val="Times New Roman Cyr"/>
      <family val="1"/>
      <charset val="204"/>
    </font>
    <font>
      <sz val="10"/>
      <name val="Arial"/>
      <family val="2"/>
      <charset val="186"/>
    </font>
    <font>
      <sz val="10"/>
      <name val="Times New Roman"/>
      <family val="1"/>
      <charset val="204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i/>
      <u/>
      <sz val="12"/>
      <name val="Times New Roman Baltic"/>
      <family val="1"/>
      <charset val="186"/>
    </font>
    <font>
      <i/>
      <u/>
      <sz val="12"/>
      <name val="Times New Roman Baltic"/>
      <charset val="204"/>
    </font>
    <font>
      <i/>
      <u/>
      <sz val="12"/>
      <name val="Times New Roman"/>
      <family val="1"/>
      <charset val="204"/>
    </font>
    <font>
      <b/>
      <sz val="10"/>
      <name val="Verdana"/>
      <family val="2"/>
      <charset val="186"/>
    </font>
    <font>
      <i/>
      <u/>
      <sz val="11"/>
      <name val="Times New Roman"/>
      <family val="1"/>
      <charset val="204"/>
    </font>
    <font>
      <sz val="12"/>
      <color indexed="0"/>
      <name val="Verdana"/>
      <family val="2"/>
      <charset val="186"/>
    </font>
    <font>
      <b/>
      <sz val="12"/>
      <name val="Times New Roman"/>
      <family val="1"/>
      <charset val="186"/>
    </font>
    <font>
      <sz val="10"/>
      <color indexed="0"/>
      <name val="Verdana"/>
      <family val="2"/>
      <charset val="204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 Baltic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9" fillId="0" borderId="0"/>
  </cellStyleXfs>
  <cellXfs count="69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0" fillId="0" borderId="0" xfId="0" applyFont="1"/>
    <xf numFmtId="0" fontId="2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12" fillId="0" borderId="0" xfId="1" applyFont="1"/>
    <xf numFmtId="0" fontId="29" fillId="0" borderId="0" xfId="0" applyFont="1"/>
    <xf numFmtId="188" fontId="2" fillId="0" borderId="0" xfId="0" applyNumberFormat="1" applyFont="1" applyAlignment="1">
      <alignment horizontal="center"/>
    </xf>
    <xf numFmtId="188" fontId="26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abSelected="1" workbookViewId="0">
      <selection activeCell="E14" sqref="E14"/>
    </sheetView>
  </sheetViews>
  <sheetFormatPr baseColWidth="10" defaultColWidth="8.83203125" defaultRowHeight="13" x14ac:dyDescent="0.15"/>
  <cols>
    <col min="1" max="1" width="4.6640625" customWidth="1"/>
    <col min="2" max="2" width="8.1640625" customWidth="1"/>
    <col min="3" max="3" width="13.33203125" customWidth="1"/>
    <col min="4" max="4" width="5.6640625" customWidth="1"/>
    <col min="5" max="5" width="10.6640625" customWidth="1"/>
    <col min="6" max="11" width="3.83203125" customWidth="1"/>
    <col min="12" max="12" width="5.6640625" customWidth="1"/>
    <col min="13" max="13" width="4.1640625" customWidth="1"/>
  </cols>
  <sheetData>
    <row r="1" spans="1:50" ht="20" x14ac:dyDescent="0.2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5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4" t="s">
        <v>8</v>
      </c>
      <c r="G6" s="65"/>
      <c r="H6" s="65"/>
      <c r="I6" s="65"/>
      <c r="J6" s="65"/>
      <c r="K6" s="65"/>
      <c r="L6" s="3" t="s">
        <v>9</v>
      </c>
      <c r="M6" s="36" t="s">
        <v>296</v>
      </c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11</v>
      </c>
      <c r="C7" s="54" t="s">
        <v>12</v>
      </c>
      <c r="D7" s="55">
        <v>1983</v>
      </c>
      <c r="E7" s="56" t="s">
        <v>13</v>
      </c>
      <c r="F7" s="4">
        <v>94</v>
      </c>
      <c r="G7" s="4">
        <v>93</v>
      </c>
      <c r="H7" s="4">
        <v>93</v>
      </c>
      <c r="I7" s="4">
        <v>93</v>
      </c>
      <c r="J7" s="4">
        <v>93</v>
      </c>
      <c r="K7" s="4">
        <v>93</v>
      </c>
      <c r="L7" s="5">
        <v>559</v>
      </c>
      <c r="M7" s="35" t="s">
        <v>10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15</v>
      </c>
      <c r="C8" s="54" t="s">
        <v>16</v>
      </c>
      <c r="D8" s="55">
        <v>1972</v>
      </c>
      <c r="E8" s="56" t="s">
        <v>17</v>
      </c>
      <c r="F8" s="4">
        <v>91</v>
      </c>
      <c r="G8" s="4">
        <v>93</v>
      </c>
      <c r="H8" s="4">
        <v>93</v>
      </c>
      <c r="I8" s="4">
        <v>93</v>
      </c>
      <c r="J8" s="4">
        <v>92</v>
      </c>
      <c r="K8" s="4">
        <v>94</v>
      </c>
      <c r="L8" s="5">
        <v>556</v>
      </c>
      <c r="M8" s="35" t="s">
        <v>10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19</v>
      </c>
      <c r="C9" s="54" t="s">
        <v>20</v>
      </c>
      <c r="D9" s="55">
        <v>1976</v>
      </c>
      <c r="E9" s="56" t="s">
        <v>21</v>
      </c>
      <c r="F9" s="4">
        <v>93</v>
      </c>
      <c r="G9" s="4">
        <v>89</v>
      </c>
      <c r="H9" s="4">
        <v>95</v>
      </c>
      <c r="I9" s="4">
        <v>93</v>
      </c>
      <c r="J9" s="4">
        <v>91</v>
      </c>
      <c r="K9" s="4">
        <v>94</v>
      </c>
      <c r="L9" s="5">
        <v>555</v>
      </c>
      <c r="M9" s="35" t="s">
        <v>10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23</v>
      </c>
      <c r="C10" s="56" t="s">
        <v>24</v>
      </c>
      <c r="D10" s="55">
        <v>1987</v>
      </c>
      <c r="E10" s="56" t="s">
        <v>13</v>
      </c>
      <c r="F10" s="4">
        <v>90</v>
      </c>
      <c r="G10" s="4">
        <v>91</v>
      </c>
      <c r="H10" s="4">
        <v>93</v>
      </c>
      <c r="I10" s="4">
        <v>92</v>
      </c>
      <c r="J10" s="4">
        <v>96</v>
      </c>
      <c r="K10" s="4">
        <v>92</v>
      </c>
      <c r="L10" s="5">
        <v>554</v>
      </c>
      <c r="M10" s="35" t="s">
        <v>14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26</v>
      </c>
      <c r="C11" s="56" t="s">
        <v>27</v>
      </c>
      <c r="D11" s="55">
        <v>1997</v>
      </c>
      <c r="E11" s="56" t="s">
        <v>13</v>
      </c>
      <c r="F11" s="4">
        <v>93</v>
      </c>
      <c r="G11" s="4">
        <v>92</v>
      </c>
      <c r="H11" s="4">
        <v>87</v>
      </c>
      <c r="I11" s="4">
        <v>96</v>
      </c>
      <c r="J11" s="4">
        <v>92</v>
      </c>
      <c r="K11" s="4">
        <v>92</v>
      </c>
      <c r="L11" s="5">
        <v>552</v>
      </c>
      <c r="M11" s="35" t="s">
        <v>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29</v>
      </c>
      <c r="C12" s="56" t="s">
        <v>30</v>
      </c>
      <c r="D12" s="55">
        <v>1957</v>
      </c>
      <c r="E12" s="56" t="s">
        <v>21</v>
      </c>
      <c r="F12" s="4">
        <v>93</v>
      </c>
      <c r="G12" s="4">
        <v>86</v>
      </c>
      <c r="H12" s="4">
        <v>89</v>
      </c>
      <c r="I12" s="4">
        <v>93</v>
      </c>
      <c r="J12" s="4">
        <v>94</v>
      </c>
      <c r="K12" s="4">
        <v>92</v>
      </c>
      <c r="L12" s="5">
        <v>547</v>
      </c>
      <c r="M12" s="35" t="s">
        <v>14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31</v>
      </c>
      <c r="B13" s="1" t="s">
        <v>32</v>
      </c>
      <c r="C13" s="56" t="s">
        <v>33</v>
      </c>
      <c r="D13" s="55">
        <v>1977</v>
      </c>
      <c r="E13" s="56" t="s">
        <v>21</v>
      </c>
      <c r="F13" s="4">
        <v>93</v>
      </c>
      <c r="G13" s="4">
        <v>93</v>
      </c>
      <c r="H13" s="4">
        <v>87</v>
      </c>
      <c r="I13" s="4">
        <v>93</v>
      </c>
      <c r="J13" s="4">
        <v>90</v>
      </c>
      <c r="K13" s="4">
        <v>91</v>
      </c>
      <c r="L13" s="5">
        <v>547</v>
      </c>
      <c r="M13" s="35" t="s">
        <v>14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34</v>
      </c>
      <c r="B14" s="1" t="s">
        <v>35</v>
      </c>
      <c r="C14" s="56" t="s">
        <v>36</v>
      </c>
      <c r="D14" s="55">
        <v>1973</v>
      </c>
      <c r="E14" s="56" t="s">
        <v>37</v>
      </c>
      <c r="F14" s="4">
        <v>92</v>
      </c>
      <c r="G14" s="4">
        <v>91</v>
      </c>
      <c r="H14" s="4">
        <v>90</v>
      </c>
      <c r="I14" s="4">
        <v>90</v>
      </c>
      <c r="J14" s="4">
        <v>96</v>
      </c>
      <c r="K14" s="4">
        <v>88</v>
      </c>
      <c r="L14" s="5">
        <v>547</v>
      </c>
      <c r="M14" s="35" t="s">
        <v>14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38</v>
      </c>
      <c r="B15" s="1" t="s">
        <v>39</v>
      </c>
      <c r="C15" s="56" t="s">
        <v>40</v>
      </c>
      <c r="D15" s="55">
        <v>1978</v>
      </c>
      <c r="E15" s="56" t="s">
        <v>21</v>
      </c>
      <c r="F15" s="4">
        <v>94</v>
      </c>
      <c r="G15" s="4">
        <v>91</v>
      </c>
      <c r="H15" s="4">
        <v>92</v>
      </c>
      <c r="I15" s="4">
        <v>88</v>
      </c>
      <c r="J15" s="4">
        <v>91</v>
      </c>
      <c r="K15" s="4">
        <v>90</v>
      </c>
      <c r="L15" s="5">
        <v>546</v>
      </c>
      <c r="M15" s="35" t="s">
        <v>14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41</v>
      </c>
      <c r="B16" s="1" t="s">
        <v>42</v>
      </c>
      <c r="C16" s="56" t="s">
        <v>43</v>
      </c>
      <c r="D16" s="55">
        <v>1983</v>
      </c>
      <c r="E16" s="56" t="s">
        <v>13</v>
      </c>
      <c r="F16" s="4">
        <v>88</v>
      </c>
      <c r="G16" s="4">
        <v>88</v>
      </c>
      <c r="H16" s="4">
        <v>93</v>
      </c>
      <c r="I16" s="4">
        <v>90</v>
      </c>
      <c r="J16" s="4">
        <v>91</v>
      </c>
      <c r="K16" s="4">
        <v>95</v>
      </c>
      <c r="L16" s="5">
        <f>SUM(F16:K16)</f>
        <v>545</v>
      </c>
      <c r="M16" s="35" t="s">
        <v>14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44</v>
      </c>
      <c r="B17" s="1" t="s">
        <v>45</v>
      </c>
      <c r="C17" s="56" t="s">
        <v>46</v>
      </c>
      <c r="D17" s="55">
        <v>1990</v>
      </c>
      <c r="E17" s="56" t="s">
        <v>13</v>
      </c>
      <c r="F17" s="4">
        <v>92</v>
      </c>
      <c r="G17" s="4">
        <v>89</v>
      </c>
      <c r="H17" s="4">
        <v>92</v>
      </c>
      <c r="I17" s="4">
        <v>89</v>
      </c>
      <c r="J17" s="4">
        <v>90</v>
      </c>
      <c r="K17" s="4">
        <v>92</v>
      </c>
      <c r="L17" s="5">
        <v>544</v>
      </c>
      <c r="M17" s="35" t="s">
        <v>14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47</v>
      </c>
      <c r="B18" s="1" t="s">
        <v>48</v>
      </c>
      <c r="C18" s="56" t="s">
        <v>49</v>
      </c>
      <c r="D18" s="55">
        <v>1976</v>
      </c>
      <c r="E18" s="56" t="s">
        <v>17</v>
      </c>
      <c r="F18" s="4">
        <v>87</v>
      </c>
      <c r="G18" s="4">
        <v>91</v>
      </c>
      <c r="H18" s="4">
        <v>92</v>
      </c>
      <c r="I18" s="4">
        <v>94</v>
      </c>
      <c r="J18" s="4">
        <v>89</v>
      </c>
      <c r="K18" s="4">
        <v>90</v>
      </c>
      <c r="L18" s="5">
        <v>543</v>
      </c>
      <c r="M18" s="35" t="s">
        <v>14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50</v>
      </c>
      <c r="B19" s="1" t="s">
        <v>51</v>
      </c>
      <c r="C19" s="56" t="s">
        <v>52</v>
      </c>
      <c r="D19" s="55">
        <v>1960</v>
      </c>
      <c r="E19" s="56" t="s">
        <v>21</v>
      </c>
      <c r="F19" s="4">
        <v>92</v>
      </c>
      <c r="G19" s="4">
        <v>90</v>
      </c>
      <c r="H19" s="4">
        <v>93</v>
      </c>
      <c r="I19" s="4">
        <v>93</v>
      </c>
      <c r="J19" s="4">
        <v>88</v>
      </c>
      <c r="K19" s="4">
        <v>83</v>
      </c>
      <c r="L19" s="5">
        <v>539</v>
      </c>
      <c r="M19" s="35" t="s">
        <v>14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53</v>
      </c>
      <c r="B20" s="1" t="s">
        <v>54</v>
      </c>
      <c r="C20" s="56" t="s">
        <v>55</v>
      </c>
      <c r="D20" s="55">
        <v>1999</v>
      </c>
      <c r="E20" s="56" t="s">
        <v>13</v>
      </c>
      <c r="F20" s="4">
        <v>92</v>
      </c>
      <c r="G20" s="4">
        <v>87</v>
      </c>
      <c r="H20" s="4">
        <v>93</v>
      </c>
      <c r="I20" s="4">
        <v>86</v>
      </c>
      <c r="J20" s="4">
        <v>90</v>
      </c>
      <c r="K20" s="4">
        <v>88</v>
      </c>
      <c r="L20" s="5">
        <v>536</v>
      </c>
      <c r="M20" s="35" t="s">
        <v>14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56</v>
      </c>
      <c r="B21" s="1" t="s">
        <v>57</v>
      </c>
      <c r="C21" s="56" t="s">
        <v>58</v>
      </c>
      <c r="D21" s="55">
        <v>2000</v>
      </c>
      <c r="E21" s="56" t="s">
        <v>13</v>
      </c>
      <c r="F21" s="4">
        <v>92</v>
      </c>
      <c r="G21" s="4">
        <v>93</v>
      </c>
      <c r="H21" s="4">
        <v>85</v>
      </c>
      <c r="I21" s="4">
        <v>88</v>
      </c>
      <c r="J21" s="4">
        <v>86</v>
      </c>
      <c r="K21" s="4">
        <v>90</v>
      </c>
      <c r="L21" s="5">
        <v>534</v>
      </c>
      <c r="M21" s="35" t="s">
        <v>14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59</v>
      </c>
      <c r="B22" s="1" t="s">
        <v>60</v>
      </c>
      <c r="C22" s="56" t="s">
        <v>61</v>
      </c>
      <c r="D22" s="55">
        <v>2000</v>
      </c>
      <c r="E22" s="56" t="s">
        <v>13</v>
      </c>
      <c r="F22" s="4">
        <v>83</v>
      </c>
      <c r="G22" s="4">
        <v>84</v>
      </c>
      <c r="H22" s="4">
        <v>92</v>
      </c>
      <c r="I22" s="4">
        <v>92</v>
      </c>
      <c r="J22" s="4">
        <v>90</v>
      </c>
      <c r="K22" s="4">
        <v>88</v>
      </c>
      <c r="L22" s="5">
        <v>529</v>
      </c>
      <c r="M22" s="35" t="s">
        <v>14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62</v>
      </c>
      <c r="B23" s="1" t="s">
        <v>63</v>
      </c>
      <c r="C23" s="56" t="s">
        <v>64</v>
      </c>
      <c r="D23" s="55">
        <v>1949</v>
      </c>
      <c r="E23" s="56" t="s">
        <v>21</v>
      </c>
      <c r="F23" s="4">
        <v>84</v>
      </c>
      <c r="G23" s="4">
        <v>93</v>
      </c>
      <c r="H23" s="4">
        <v>88</v>
      </c>
      <c r="I23" s="4">
        <v>91</v>
      </c>
      <c r="J23" s="4">
        <v>85</v>
      </c>
      <c r="K23" s="4">
        <v>88</v>
      </c>
      <c r="L23" s="5">
        <v>529</v>
      </c>
      <c r="M23" s="35" t="s">
        <v>14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65</v>
      </c>
      <c r="B24" s="1" t="s">
        <v>66</v>
      </c>
      <c r="C24" s="56" t="s">
        <v>67</v>
      </c>
      <c r="D24" s="55">
        <v>1999</v>
      </c>
      <c r="E24" s="56" t="s">
        <v>13</v>
      </c>
      <c r="F24" s="4">
        <v>86</v>
      </c>
      <c r="G24" s="4">
        <v>89</v>
      </c>
      <c r="H24" s="4">
        <v>86</v>
      </c>
      <c r="I24" s="4">
        <v>89</v>
      </c>
      <c r="J24" s="4">
        <v>89</v>
      </c>
      <c r="K24" s="4">
        <v>89</v>
      </c>
      <c r="L24" s="5">
        <v>528</v>
      </c>
      <c r="M24" s="35" t="s">
        <v>14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68</v>
      </c>
      <c r="B25" s="1" t="s">
        <v>69</v>
      </c>
      <c r="C25" s="56" t="s">
        <v>70</v>
      </c>
      <c r="D25" s="55">
        <v>2003</v>
      </c>
      <c r="E25" s="56" t="s">
        <v>13</v>
      </c>
      <c r="F25" s="4">
        <v>90</v>
      </c>
      <c r="G25" s="4">
        <v>85</v>
      </c>
      <c r="H25" s="4">
        <v>87</v>
      </c>
      <c r="I25" s="4">
        <v>86</v>
      </c>
      <c r="J25" s="4">
        <v>86</v>
      </c>
      <c r="K25" s="4">
        <v>86</v>
      </c>
      <c r="L25" s="5">
        <v>520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71</v>
      </c>
      <c r="B26" s="1" t="s">
        <v>72</v>
      </c>
      <c r="C26" s="56" t="s">
        <v>73</v>
      </c>
      <c r="D26" s="55">
        <v>1987</v>
      </c>
      <c r="E26" s="56" t="s">
        <v>13</v>
      </c>
      <c r="F26" s="4">
        <v>76</v>
      </c>
      <c r="G26" s="4">
        <v>88</v>
      </c>
      <c r="H26" s="4">
        <v>87</v>
      </c>
      <c r="I26" s="4">
        <v>91</v>
      </c>
      <c r="J26" s="4">
        <v>86</v>
      </c>
      <c r="K26" s="4">
        <v>86</v>
      </c>
      <c r="L26" s="5">
        <v>514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74</v>
      </c>
      <c r="B27" s="1" t="s">
        <v>75</v>
      </c>
      <c r="C27" s="56" t="s">
        <v>76</v>
      </c>
      <c r="D27" s="55">
        <v>2002</v>
      </c>
      <c r="E27" s="56" t="s">
        <v>13</v>
      </c>
      <c r="F27" s="4">
        <v>82</v>
      </c>
      <c r="G27" s="4">
        <v>87</v>
      </c>
      <c r="H27" s="4">
        <v>87</v>
      </c>
      <c r="I27" s="4">
        <v>86</v>
      </c>
      <c r="J27" s="4">
        <v>85</v>
      </c>
      <c r="K27" s="4">
        <v>86</v>
      </c>
      <c r="L27" s="5">
        <v>513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77</v>
      </c>
      <c r="B28" s="1" t="s">
        <v>72</v>
      </c>
      <c r="C28" s="56" t="s">
        <v>78</v>
      </c>
      <c r="D28" s="55">
        <v>1979</v>
      </c>
      <c r="E28" s="56" t="s">
        <v>13</v>
      </c>
      <c r="F28" s="4">
        <v>92</v>
      </c>
      <c r="G28" s="4">
        <v>82</v>
      </c>
      <c r="H28" s="4">
        <v>93</v>
      </c>
      <c r="I28" s="4">
        <v>83</v>
      </c>
      <c r="J28" s="4">
        <v>80</v>
      </c>
      <c r="K28" s="4">
        <v>81</v>
      </c>
      <c r="L28" s="5">
        <v>511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79</v>
      </c>
      <c r="B29" s="1" t="s">
        <v>23</v>
      </c>
      <c r="C29" s="56" t="s">
        <v>80</v>
      </c>
      <c r="D29" s="55">
        <v>1995</v>
      </c>
      <c r="E29" s="56" t="s">
        <v>13</v>
      </c>
      <c r="F29" s="4">
        <v>79</v>
      </c>
      <c r="G29" s="4">
        <v>89</v>
      </c>
      <c r="H29" s="4">
        <v>82</v>
      </c>
      <c r="I29" s="4">
        <v>85</v>
      </c>
      <c r="J29" s="4">
        <v>87</v>
      </c>
      <c r="K29" s="4">
        <v>82</v>
      </c>
      <c r="L29" s="5">
        <v>504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81</v>
      </c>
      <c r="B30" s="1" t="s">
        <v>82</v>
      </c>
      <c r="C30" s="56" t="s">
        <v>83</v>
      </c>
      <c r="D30" s="55">
        <v>1942</v>
      </c>
      <c r="E30" s="56" t="s">
        <v>21</v>
      </c>
      <c r="F30" s="4">
        <v>77</v>
      </c>
      <c r="G30" s="4">
        <v>87</v>
      </c>
      <c r="H30" s="4">
        <v>79</v>
      </c>
      <c r="I30" s="4">
        <v>83</v>
      </c>
      <c r="J30" s="4">
        <v>80</v>
      </c>
      <c r="K30" s="4">
        <v>81</v>
      </c>
      <c r="L30" s="5">
        <v>487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84</v>
      </c>
      <c r="B31" s="1" t="s">
        <v>11</v>
      </c>
      <c r="C31" s="56" t="s">
        <v>73</v>
      </c>
      <c r="D31" s="55">
        <v>1981</v>
      </c>
      <c r="E31" s="56" t="s">
        <v>13</v>
      </c>
      <c r="F31" s="4">
        <v>76</v>
      </c>
      <c r="G31" s="4">
        <v>73</v>
      </c>
      <c r="H31" s="4">
        <v>76</v>
      </c>
      <c r="I31" s="4">
        <v>88</v>
      </c>
      <c r="J31" s="4">
        <v>84</v>
      </c>
      <c r="K31" s="4">
        <v>82</v>
      </c>
      <c r="L31" s="5">
        <v>479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85</v>
      </c>
      <c r="B32" s="1" t="s">
        <v>86</v>
      </c>
      <c r="C32" s="56" t="s">
        <v>87</v>
      </c>
      <c r="D32" s="55">
        <v>1966</v>
      </c>
      <c r="E32" s="56" t="s">
        <v>21</v>
      </c>
      <c r="F32" s="4">
        <v>75</v>
      </c>
      <c r="G32" s="4">
        <v>83</v>
      </c>
      <c r="H32" s="4">
        <v>73</v>
      </c>
      <c r="I32" s="4">
        <v>75</v>
      </c>
      <c r="J32" s="4">
        <v>84</v>
      </c>
      <c r="K32" s="4">
        <v>86</v>
      </c>
      <c r="L32" s="5">
        <v>476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88</v>
      </c>
      <c r="B33" s="1" t="s">
        <v>89</v>
      </c>
      <c r="C33" s="56" t="s">
        <v>90</v>
      </c>
      <c r="D33" s="55">
        <v>1997</v>
      </c>
      <c r="E33" s="56" t="s">
        <v>13</v>
      </c>
      <c r="F33" s="4">
        <v>71</v>
      </c>
      <c r="G33" s="4">
        <v>66</v>
      </c>
      <c r="H33" s="4">
        <v>64</v>
      </c>
      <c r="I33" s="4">
        <v>68</v>
      </c>
      <c r="J33" s="4">
        <v>70</v>
      </c>
      <c r="K33" s="4">
        <v>73</v>
      </c>
      <c r="L33" s="5">
        <v>412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F6:K6"/>
  </mergeCells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C16" sqref="C16:E24"/>
    </sheetView>
  </sheetViews>
  <sheetFormatPr baseColWidth="10" defaultColWidth="8.83203125" defaultRowHeight="13" x14ac:dyDescent="0.15"/>
  <cols>
    <col min="1" max="1" width="4.6640625" customWidth="1"/>
    <col min="2" max="2" width="10.1640625" customWidth="1"/>
    <col min="3" max="3" width="17.6640625" customWidth="1"/>
    <col min="4" max="4" width="5.6640625" customWidth="1"/>
    <col min="5" max="5" width="10.1640625" customWidth="1"/>
    <col min="6" max="7" width="3.83203125" customWidth="1"/>
    <col min="8" max="8" width="6.1640625" customWidth="1"/>
  </cols>
  <sheetData>
    <row r="1" spans="1:50" ht="20" x14ac:dyDescent="0.2">
      <c r="A1" s="62" t="s">
        <v>0</v>
      </c>
      <c r="B1" s="63"/>
      <c r="C1" s="63"/>
      <c r="D1" s="63"/>
      <c r="E1" s="63"/>
      <c r="F1" s="63"/>
      <c r="G1" s="63"/>
      <c r="H1" s="63"/>
      <c r="I1" s="5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2" t="s">
        <v>1</v>
      </c>
      <c r="F2" s="1"/>
      <c r="G2" s="1"/>
      <c r="H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47" t="s">
        <v>300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3" t="s">
        <v>9</v>
      </c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229</v>
      </c>
      <c r="C7" s="54" t="s">
        <v>230</v>
      </c>
      <c r="D7" s="55">
        <v>2003</v>
      </c>
      <c r="E7" s="56" t="s">
        <v>13</v>
      </c>
      <c r="F7" s="4">
        <v>84</v>
      </c>
      <c r="G7" s="4">
        <v>91</v>
      </c>
      <c r="H7" s="5">
        <v>175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232</v>
      </c>
      <c r="C8" s="54" t="s">
        <v>245</v>
      </c>
      <c r="D8" s="55">
        <v>2003</v>
      </c>
      <c r="E8" s="56" t="s">
        <v>13</v>
      </c>
      <c r="F8" s="4">
        <v>83</v>
      </c>
      <c r="G8" s="4">
        <v>87</v>
      </c>
      <c r="H8" s="5">
        <v>170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113</v>
      </c>
      <c r="C9" s="54" t="s">
        <v>246</v>
      </c>
      <c r="D9" s="55">
        <v>2003</v>
      </c>
      <c r="E9" s="56" t="s">
        <v>13</v>
      </c>
      <c r="F9" s="4">
        <v>91</v>
      </c>
      <c r="G9" s="4">
        <v>71</v>
      </c>
      <c r="H9" s="5">
        <v>162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242</v>
      </c>
      <c r="C10" s="56" t="s">
        <v>247</v>
      </c>
      <c r="D10" s="55">
        <v>2003</v>
      </c>
      <c r="E10" s="56" t="s">
        <v>13</v>
      </c>
      <c r="F10" s="4">
        <v>78</v>
      </c>
      <c r="G10" s="4">
        <v>78</v>
      </c>
      <c r="H10" s="5">
        <v>156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94</v>
      </c>
      <c r="C11" s="56" t="s">
        <v>241</v>
      </c>
      <c r="D11" s="55">
        <v>2004</v>
      </c>
      <c r="E11" s="56" t="s">
        <v>13</v>
      </c>
      <c r="F11" s="4">
        <v>69</v>
      </c>
      <c r="G11" s="4">
        <v>75</v>
      </c>
      <c r="H11" s="5">
        <v>144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2" t="s">
        <v>248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3" t="s">
        <v>3</v>
      </c>
      <c r="B15" s="3" t="s">
        <v>4</v>
      </c>
      <c r="C15" s="3" t="s">
        <v>5</v>
      </c>
      <c r="D15" s="3" t="s">
        <v>6</v>
      </c>
      <c r="E15" s="3" t="s">
        <v>7</v>
      </c>
      <c r="F15" s="4"/>
      <c r="G15" s="4"/>
      <c r="H15" s="3" t="s">
        <v>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10</v>
      </c>
      <c r="B16" s="2" t="s">
        <v>69</v>
      </c>
      <c r="C16" s="54" t="s">
        <v>70</v>
      </c>
      <c r="D16" s="55">
        <v>2003</v>
      </c>
      <c r="E16" s="56" t="s">
        <v>13</v>
      </c>
      <c r="F16" s="4">
        <v>87</v>
      </c>
      <c r="G16" s="4">
        <v>88</v>
      </c>
      <c r="H16" s="5">
        <v>175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14</v>
      </c>
      <c r="B17" s="2" t="s">
        <v>221</v>
      </c>
      <c r="C17" s="54" t="s">
        <v>298</v>
      </c>
      <c r="D17" s="55">
        <v>2003</v>
      </c>
      <c r="E17" s="56" t="s">
        <v>13</v>
      </c>
      <c r="F17" s="4">
        <v>77</v>
      </c>
      <c r="G17" s="4">
        <v>78</v>
      </c>
      <c r="H17" s="5">
        <v>155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18</v>
      </c>
      <c r="B18" s="2" t="s">
        <v>225</v>
      </c>
      <c r="C18" s="54" t="s">
        <v>226</v>
      </c>
      <c r="D18" s="55">
        <v>2003</v>
      </c>
      <c r="E18" s="56" t="s">
        <v>13</v>
      </c>
      <c r="F18" s="4">
        <v>69</v>
      </c>
      <c r="G18" s="4">
        <v>71</v>
      </c>
      <c r="H18" s="5">
        <v>140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22</v>
      </c>
      <c r="B19" s="1" t="s">
        <v>249</v>
      </c>
      <c r="C19" s="56" t="s">
        <v>146</v>
      </c>
      <c r="D19" s="55">
        <v>2004</v>
      </c>
      <c r="E19" s="56" t="s">
        <v>13</v>
      </c>
      <c r="F19" s="4">
        <v>70</v>
      </c>
      <c r="G19" s="4">
        <v>69</v>
      </c>
      <c r="H19" s="5">
        <v>139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25</v>
      </c>
      <c r="B20" s="1" t="s">
        <v>250</v>
      </c>
      <c r="C20" s="56" t="s">
        <v>251</v>
      </c>
      <c r="D20" s="55">
        <v>2005</v>
      </c>
      <c r="E20" s="56" t="s">
        <v>13</v>
      </c>
      <c r="F20" s="4">
        <v>72</v>
      </c>
      <c r="G20" s="4">
        <v>67</v>
      </c>
      <c r="H20" s="5">
        <v>139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28</v>
      </c>
      <c r="B21" s="1" t="s">
        <v>119</v>
      </c>
      <c r="C21" s="56" t="s">
        <v>252</v>
      </c>
      <c r="D21" s="55">
        <v>2004</v>
      </c>
      <c r="E21" s="56" t="s">
        <v>13</v>
      </c>
      <c r="F21" s="4">
        <v>66</v>
      </c>
      <c r="G21" s="4">
        <v>56</v>
      </c>
      <c r="H21" s="5">
        <v>122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31</v>
      </c>
      <c r="B22" s="1" t="s">
        <v>72</v>
      </c>
      <c r="C22" s="56" t="s">
        <v>253</v>
      </c>
      <c r="D22" s="55">
        <v>2004</v>
      </c>
      <c r="E22" s="56" t="s">
        <v>13</v>
      </c>
      <c r="F22" s="4">
        <v>55</v>
      </c>
      <c r="G22" s="4">
        <v>50</v>
      </c>
      <c r="H22" s="5">
        <v>105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34</v>
      </c>
      <c r="B23" s="1" t="s">
        <v>225</v>
      </c>
      <c r="C23" s="56" t="s">
        <v>254</v>
      </c>
      <c r="D23" s="55">
        <v>2004</v>
      </c>
      <c r="E23" s="56" t="s">
        <v>13</v>
      </c>
      <c r="F23" s="4">
        <v>40</v>
      </c>
      <c r="G23" s="4">
        <v>41</v>
      </c>
      <c r="H23" s="5">
        <v>81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38</v>
      </c>
      <c r="B24" s="1" t="s">
        <v>123</v>
      </c>
      <c r="C24" s="56" t="s">
        <v>255</v>
      </c>
      <c r="D24" s="55">
        <v>2003</v>
      </c>
      <c r="E24" s="56" t="s">
        <v>13</v>
      </c>
      <c r="F24" s="4">
        <v>47</v>
      </c>
      <c r="G24" s="4">
        <v>31</v>
      </c>
      <c r="H24" s="5">
        <v>78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H1"/>
  </mergeCells>
  <pageMargins left="0.75" right="0.75" top="1" bottom="1" header="0.5" footer="0.5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H30" sqref="H30"/>
    </sheetView>
  </sheetViews>
  <sheetFormatPr baseColWidth="10" defaultColWidth="8.83203125" defaultRowHeight="13" x14ac:dyDescent="0.15"/>
  <cols>
    <col min="1" max="1" width="5" customWidth="1"/>
    <col min="2" max="2" width="7.5" customWidth="1"/>
    <col min="3" max="3" width="10.5" customWidth="1"/>
    <col min="4" max="4" width="5.5" customWidth="1"/>
    <col min="5" max="5" width="12.1640625" customWidth="1"/>
    <col min="6" max="6" width="5.33203125" customWidth="1"/>
    <col min="7" max="8" width="5" customWidth="1"/>
    <col min="9" max="9" width="4.6640625" customWidth="1"/>
    <col min="10" max="10" width="6.5" customWidth="1"/>
    <col min="11" max="11" width="4.6640625" customWidth="1"/>
  </cols>
  <sheetData>
    <row r="1" spans="1:11" ht="20" x14ac:dyDescent="0.2">
      <c r="A1" s="62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6" x14ac:dyDescent="0.2">
      <c r="A2" s="1"/>
      <c r="B2" s="1"/>
      <c r="C2" s="1"/>
      <c r="D2" s="1"/>
      <c r="E2" s="1"/>
      <c r="F2" s="1"/>
      <c r="G2" s="2" t="s">
        <v>1</v>
      </c>
      <c r="H2" s="1"/>
    </row>
    <row r="4" spans="1:11" ht="16" x14ac:dyDescent="0.2">
      <c r="A4" s="6" t="s">
        <v>256</v>
      </c>
      <c r="B4" s="7"/>
      <c r="C4" s="8"/>
      <c r="D4" s="9"/>
      <c r="E4" s="8"/>
      <c r="F4" s="10"/>
      <c r="G4" s="10"/>
      <c r="H4" s="10"/>
      <c r="I4" s="10"/>
      <c r="J4" s="11"/>
    </row>
    <row r="5" spans="1:11" ht="16" x14ac:dyDescent="0.2">
      <c r="A5" s="41" t="s">
        <v>3</v>
      </c>
      <c r="B5" s="40" t="s">
        <v>257</v>
      </c>
      <c r="C5" s="43"/>
      <c r="D5" s="43" t="s">
        <v>258</v>
      </c>
      <c r="E5" s="44" t="s">
        <v>7</v>
      </c>
      <c r="F5" s="40" t="s">
        <v>259</v>
      </c>
      <c r="G5" s="40" t="s">
        <v>260</v>
      </c>
      <c r="H5" s="40" t="s">
        <v>261</v>
      </c>
      <c r="I5" s="40" t="s">
        <v>262</v>
      </c>
      <c r="J5" s="40" t="s">
        <v>263</v>
      </c>
      <c r="K5" s="36" t="s">
        <v>296</v>
      </c>
    </row>
    <row r="6" spans="1:11" ht="16" x14ac:dyDescent="0.2">
      <c r="A6" s="16" t="s">
        <v>10</v>
      </c>
      <c r="B6" s="7" t="s">
        <v>264</v>
      </c>
      <c r="C6" s="8" t="s">
        <v>52</v>
      </c>
      <c r="D6" s="9">
        <v>1960</v>
      </c>
      <c r="E6" s="8" t="s">
        <v>21</v>
      </c>
      <c r="F6" s="10">
        <v>92</v>
      </c>
      <c r="G6" s="10">
        <v>90</v>
      </c>
      <c r="H6" s="10">
        <v>93</v>
      </c>
      <c r="I6" s="10">
        <v>93</v>
      </c>
      <c r="J6" s="11">
        <f t="shared" ref="J6:J11" si="0">SUM(F6:I6)</f>
        <v>368</v>
      </c>
      <c r="K6" s="35" t="s">
        <v>14</v>
      </c>
    </row>
    <row r="7" spans="1:11" ht="16" x14ac:dyDescent="0.2">
      <c r="A7" s="17" t="s">
        <v>14</v>
      </c>
      <c r="B7" s="18" t="s">
        <v>265</v>
      </c>
      <c r="C7" s="19" t="s">
        <v>30</v>
      </c>
      <c r="D7" s="20">
        <v>1957</v>
      </c>
      <c r="E7" s="8" t="s">
        <v>21</v>
      </c>
      <c r="F7" s="10">
        <v>93</v>
      </c>
      <c r="G7" s="10">
        <v>86</v>
      </c>
      <c r="H7" s="10">
        <v>86</v>
      </c>
      <c r="I7" s="10">
        <v>93</v>
      </c>
      <c r="J7" s="11">
        <f t="shared" si="0"/>
        <v>358</v>
      </c>
      <c r="K7" s="35" t="s">
        <v>14</v>
      </c>
    </row>
    <row r="8" spans="1:11" ht="16" x14ac:dyDescent="0.2">
      <c r="A8" s="17" t="s">
        <v>18</v>
      </c>
      <c r="B8" s="7" t="s">
        <v>266</v>
      </c>
      <c r="C8" s="8" t="s">
        <v>64</v>
      </c>
      <c r="D8" s="9">
        <v>1949</v>
      </c>
      <c r="E8" s="8" t="s">
        <v>21</v>
      </c>
      <c r="F8" s="21">
        <v>84</v>
      </c>
      <c r="G8" s="21">
        <v>93</v>
      </c>
      <c r="H8" s="21">
        <v>88</v>
      </c>
      <c r="I8" s="21">
        <v>91</v>
      </c>
      <c r="J8" s="11">
        <f t="shared" si="0"/>
        <v>356</v>
      </c>
      <c r="K8" s="35" t="s">
        <v>14</v>
      </c>
    </row>
    <row r="9" spans="1:11" ht="16" x14ac:dyDescent="0.2">
      <c r="A9" s="22">
        <v>4</v>
      </c>
      <c r="B9" s="19" t="s">
        <v>82</v>
      </c>
      <c r="C9" s="19" t="s">
        <v>83</v>
      </c>
      <c r="D9" s="20">
        <v>1942</v>
      </c>
      <c r="E9" s="19" t="s">
        <v>21</v>
      </c>
      <c r="F9" s="21">
        <v>77</v>
      </c>
      <c r="G9" s="21">
        <v>87</v>
      </c>
      <c r="H9" s="21">
        <v>79</v>
      </c>
      <c r="I9" s="21">
        <v>83</v>
      </c>
      <c r="J9" s="11">
        <f t="shared" si="0"/>
        <v>326</v>
      </c>
      <c r="K9" s="35" t="s">
        <v>18</v>
      </c>
    </row>
    <row r="10" spans="1:11" ht="16" x14ac:dyDescent="0.2">
      <c r="A10" s="22">
        <v>5</v>
      </c>
      <c r="B10" s="18" t="s">
        <v>266</v>
      </c>
      <c r="C10" s="19" t="s">
        <v>267</v>
      </c>
      <c r="D10" s="20">
        <v>1944</v>
      </c>
      <c r="E10" s="8" t="s">
        <v>17</v>
      </c>
      <c r="F10" s="10">
        <v>75</v>
      </c>
      <c r="G10" s="10">
        <v>76</v>
      </c>
      <c r="H10" s="10">
        <v>76</v>
      </c>
      <c r="I10" s="10">
        <v>81</v>
      </c>
      <c r="J10" s="11">
        <f t="shared" si="0"/>
        <v>308</v>
      </c>
      <c r="K10" s="35" t="s">
        <v>18</v>
      </c>
    </row>
    <row r="11" spans="1:11" ht="16" x14ac:dyDescent="0.2">
      <c r="A11" s="21">
        <v>6</v>
      </c>
      <c r="B11" s="18" t="s">
        <v>86</v>
      </c>
      <c r="C11" s="19" t="s">
        <v>87</v>
      </c>
      <c r="D11" s="20">
        <v>1966</v>
      </c>
      <c r="E11" s="19" t="s">
        <v>21</v>
      </c>
      <c r="F11" s="21">
        <v>75</v>
      </c>
      <c r="G11" s="21">
        <v>83</v>
      </c>
      <c r="H11" s="21">
        <v>73</v>
      </c>
      <c r="I11" s="21">
        <v>75</v>
      </c>
      <c r="J11" s="11">
        <f t="shared" si="0"/>
        <v>306</v>
      </c>
      <c r="K11" s="35" t="s">
        <v>18</v>
      </c>
    </row>
    <row r="12" spans="1:11" ht="16" x14ac:dyDescent="0.2">
      <c r="K12" s="36"/>
    </row>
    <row r="13" spans="1:11" ht="16" x14ac:dyDescent="0.2">
      <c r="K13" s="36"/>
    </row>
    <row r="14" spans="1:11" ht="16" x14ac:dyDescent="0.2">
      <c r="A14" s="6" t="s">
        <v>268</v>
      </c>
      <c r="B14" s="23"/>
      <c r="C14" s="24"/>
      <c r="K14" s="36"/>
    </row>
    <row r="15" spans="1:11" ht="16" x14ac:dyDescent="0.2">
      <c r="A15" s="12" t="s">
        <v>3</v>
      </c>
      <c r="B15" s="13" t="s">
        <v>257</v>
      </c>
      <c r="C15" s="14"/>
      <c r="D15" s="14" t="s">
        <v>258</v>
      </c>
      <c r="E15" s="15" t="s">
        <v>7</v>
      </c>
      <c r="F15" s="12" t="s">
        <v>259</v>
      </c>
      <c r="G15" s="12" t="s">
        <v>260</v>
      </c>
      <c r="H15" s="12" t="s">
        <v>261</v>
      </c>
      <c r="I15" s="12" t="s">
        <v>262</v>
      </c>
      <c r="J15" s="13" t="s">
        <v>263</v>
      </c>
      <c r="K15" s="36"/>
    </row>
    <row r="16" spans="1:11" ht="16" x14ac:dyDescent="0.2">
      <c r="A16" s="42" t="s">
        <v>10</v>
      </c>
      <c r="B16" s="1" t="s">
        <v>86</v>
      </c>
      <c r="C16" s="56" t="s">
        <v>163</v>
      </c>
      <c r="D16" s="55">
        <v>1951</v>
      </c>
      <c r="E16" s="56" t="s">
        <v>164</v>
      </c>
      <c r="F16" s="4">
        <v>89.2</v>
      </c>
      <c r="G16" s="4">
        <v>93.3</v>
      </c>
      <c r="H16" s="4">
        <v>88.2</v>
      </c>
      <c r="I16" s="4">
        <v>90.3</v>
      </c>
      <c r="J16" s="49">
        <f>SUM(F16:I16)</f>
        <v>361</v>
      </c>
      <c r="K16" s="36"/>
    </row>
    <row r="17" spans="1:11" ht="16" x14ac:dyDescent="0.2">
      <c r="A17" s="42" t="s">
        <v>14</v>
      </c>
      <c r="B17" s="1" t="s">
        <v>160</v>
      </c>
      <c r="C17" s="56" t="s">
        <v>161</v>
      </c>
      <c r="D17" s="55">
        <v>1966</v>
      </c>
      <c r="E17" s="56" t="s">
        <v>162</v>
      </c>
      <c r="F17" s="4">
        <v>75.7</v>
      </c>
      <c r="G17" s="4">
        <v>83.6</v>
      </c>
      <c r="H17" s="4">
        <v>98.2</v>
      </c>
      <c r="I17" s="4">
        <v>97.4</v>
      </c>
      <c r="J17" s="42">
        <f>SUM(F17:I17)</f>
        <v>354.9</v>
      </c>
      <c r="K17" s="36"/>
    </row>
  </sheetData>
  <mergeCells count="1">
    <mergeCell ref="A1:K1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17" sqref="F17"/>
    </sheetView>
  </sheetViews>
  <sheetFormatPr baseColWidth="10" defaultColWidth="8.83203125" defaultRowHeight="13" x14ac:dyDescent="0.15"/>
  <cols>
    <col min="1" max="1" width="4.6640625" customWidth="1"/>
    <col min="2" max="2" width="7.5" customWidth="1"/>
    <col min="3" max="3" width="12" customWidth="1"/>
    <col min="4" max="4" width="5.5" customWidth="1"/>
    <col min="5" max="5" width="10.6640625" customWidth="1"/>
    <col min="6" max="6" width="8.1640625" bestFit="1" customWidth="1"/>
    <col min="7" max="7" width="7.1640625" customWidth="1"/>
    <col min="9" max="9" width="6.1640625" customWidth="1"/>
  </cols>
  <sheetData>
    <row r="1" spans="1:9" ht="20" x14ac:dyDescent="0.2">
      <c r="A1" s="62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6" x14ac:dyDescent="0.2">
      <c r="A2" s="1"/>
      <c r="B2" s="1"/>
      <c r="C2" s="1"/>
      <c r="D2" s="1"/>
      <c r="E2" s="1"/>
      <c r="F2" s="1"/>
      <c r="G2" s="2" t="s">
        <v>1</v>
      </c>
      <c r="H2" s="1"/>
      <c r="I2" s="1"/>
    </row>
    <row r="4" spans="1:9" ht="16" x14ac:dyDescent="0.2">
      <c r="A4" s="25" t="s">
        <v>269</v>
      </c>
    </row>
    <row r="5" spans="1:9" ht="16" x14ac:dyDescent="0.2">
      <c r="A5" s="37" t="s">
        <v>3</v>
      </c>
      <c r="B5" s="38" t="s">
        <v>257</v>
      </c>
      <c r="C5" s="38"/>
      <c r="D5" s="38" t="s">
        <v>258</v>
      </c>
      <c r="E5" s="39" t="s">
        <v>7</v>
      </c>
      <c r="F5" s="38" t="s">
        <v>270</v>
      </c>
      <c r="G5" s="38" t="s">
        <v>271</v>
      </c>
      <c r="H5" s="40" t="s">
        <v>263</v>
      </c>
      <c r="I5" s="36" t="s">
        <v>296</v>
      </c>
    </row>
    <row r="6" spans="1:9" ht="16" x14ac:dyDescent="0.2">
      <c r="A6" s="26" t="s">
        <v>272</v>
      </c>
      <c r="B6" s="7" t="s">
        <v>273</v>
      </c>
      <c r="C6" s="8" t="s">
        <v>36</v>
      </c>
      <c r="D6" s="9">
        <v>1973</v>
      </c>
      <c r="E6" s="8" t="s">
        <v>274</v>
      </c>
      <c r="F6" s="10">
        <v>256</v>
      </c>
      <c r="G6" s="10">
        <v>250</v>
      </c>
      <c r="H6" s="26">
        <f>SUM(F6:G6)</f>
        <v>506</v>
      </c>
      <c r="I6" s="35" t="s">
        <v>18</v>
      </c>
    </row>
    <row r="7" spans="1:9" ht="16" x14ac:dyDescent="0.2">
      <c r="A7" s="26" t="s">
        <v>14</v>
      </c>
      <c r="B7" s="7" t="s">
        <v>275</v>
      </c>
      <c r="C7" s="8" t="s">
        <v>276</v>
      </c>
      <c r="D7" s="9">
        <v>1972</v>
      </c>
      <c r="E7" s="8" t="s">
        <v>13</v>
      </c>
      <c r="F7" s="10">
        <v>256</v>
      </c>
      <c r="G7" s="10">
        <v>248</v>
      </c>
      <c r="H7" s="26">
        <f>SUM(F7:G7)</f>
        <v>504</v>
      </c>
    </row>
    <row r="8" spans="1:9" ht="16" x14ac:dyDescent="0.2">
      <c r="A8" s="11" t="s">
        <v>18</v>
      </c>
      <c r="B8" s="7" t="s">
        <v>277</v>
      </c>
      <c r="C8" s="8" t="s">
        <v>87</v>
      </c>
      <c r="D8" s="9">
        <v>1966</v>
      </c>
      <c r="E8" s="8" t="s">
        <v>21</v>
      </c>
      <c r="F8" s="10">
        <v>239</v>
      </c>
      <c r="G8" s="10">
        <v>207</v>
      </c>
      <c r="H8" s="26">
        <f>SUM(F8:G8)</f>
        <v>446</v>
      </c>
    </row>
    <row r="9" spans="1:9" ht="16" x14ac:dyDescent="0.2">
      <c r="A9" s="10">
        <v>4</v>
      </c>
      <c r="B9" s="7" t="s">
        <v>278</v>
      </c>
      <c r="C9" s="8" t="s">
        <v>279</v>
      </c>
      <c r="D9" s="9">
        <v>1964</v>
      </c>
      <c r="E9" s="8" t="s">
        <v>21</v>
      </c>
      <c r="F9" s="10">
        <v>226</v>
      </c>
      <c r="G9" s="27">
        <v>201</v>
      </c>
      <c r="H9" s="26">
        <f>SUM(F9:G9)</f>
        <v>427</v>
      </c>
    </row>
  </sheetData>
  <mergeCells count="1">
    <mergeCell ref="A1:I1"/>
  </mergeCells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E14" sqref="E14"/>
    </sheetView>
  </sheetViews>
  <sheetFormatPr baseColWidth="10" defaultColWidth="8.83203125" defaultRowHeight="13" x14ac:dyDescent="0.15"/>
  <cols>
    <col min="1" max="1" width="21.5" customWidth="1"/>
  </cols>
  <sheetData>
    <row r="1" spans="1:13" ht="20" x14ac:dyDescent="0.2">
      <c r="A1" s="62" t="s">
        <v>0</v>
      </c>
      <c r="B1" s="63"/>
      <c r="C1" s="63"/>
      <c r="D1" s="63"/>
      <c r="E1" s="63"/>
      <c r="F1" s="52"/>
      <c r="G1" s="52"/>
      <c r="H1" s="52"/>
      <c r="I1" s="52"/>
      <c r="J1" s="52"/>
      <c r="K1" s="52"/>
      <c r="L1" s="52"/>
      <c r="M1" s="52"/>
    </row>
    <row r="2" spans="1:13" ht="16" x14ac:dyDescent="0.2">
      <c r="A2" s="1"/>
      <c r="B2" s="2" t="s">
        <v>1</v>
      </c>
      <c r="C2" s="1"/>
      <c r="D2" s="1"/>
      <c r="E2" s="1"/>
      <c r="F2" s="1"/>
      <c r="G2" s="1"/>
      <c r="H2" s="1"/>
      <c r="L2" s="1"/>
    </row>
    <row r="3" spans="1:13" ht="16" x14ac:dyDescent="0.2">
      <c r="A3" s="1"/>
      <c r="B3" s="2"/>
      <c r="C3" s="1"/>
      <c r="D3" s="1"/>
      <c r="E3" s="1"/>
      <c r="F3" s="1"/>
      <c r="G3" s="1"/>
      <c r="H3" s="1"/>
      <c r="L3" s="1"/>
    </row>
    <row r="4" spans="1:13" ht="16" x14ac:dyDescent="0.2">
      <c r="A4" s="1"/>
      <c r="B4" s="2"/>
      <c r="C4" s="1"/>
      <c r="D4" s="1"/>
      <c r="E4" s="1"/>
      <c r="F4" s="1"/>
      <c r="G4" s="1"/>
      <c r="H4" s="1"/>
      <c r="L4" s="1"/>
    </row>
    <row r="5" spans="1:13" x14ac:dyDescent="0.15">
      <c r="A5" s="53" t="s">
        <v>317</v>
      </c>
      <c r="B5" s="53" t="s">
        <v>316</v>
      </c>
      <c r="C5" s="53"/>
      <c r="D5" s="53"/>
    </row>
    <row r="6" spans="1:13" x14ac:dyDescent="0.15">
      <c r="A6" s="53"/>
      <c r="B6" s="53"/>
      <c r="C6" s="53"/>
      <c r="D6" s="53"/>
    </row>
    <row r="7" spans="1:13" x14ac:dyDescent="0.15">
      <c r="A7" s="53" t="s">
        <v>303</v>
      </c>
      <c r="B7" s="53" t="s">
        <v>304</v>
      </c>
      <c r="C7" s="53"/>
      <c r="D7" s="53"/>
    </row>
    <row r="8" spans="1:13" x14ac:dyDescent="0.15">
      <c r="A8" s="53"/>
      <c r="B8" s="53"/>
      <c r="C8" s="53"/>
      <c r="D8" s="53"/>
    </row>
    <row r="9" spans="1:13" x14ac:dyDescent="0.15">
      <c r="A9" s="53" t="s">
        <v>305</v>
      </c>
      <c r="B9" s="53" t="s">
        <v>306</v>
      </c>
      <c r="C9" s="53"/>
      <c r="D9" s="53"/>
    </row>
    <row r="10" spans="1:13" x14ac:dyDescent="0.15">
      <c r="A10" s="53"/>
      <c r="B10" s="53" t="s">
        <v>307</v>
      </c>
      <c r="C10" s="53"/>
      <c r="D10" s="53"/>
    </row>
    <row r="11" spans="1:13" x14ac:dyDescent="0.15">
      <c r="A11" s="53"/>
      <c r="B11" s="53" t="s">
        <v>308</v>
      </c>
      <c r="C11" s="53"/>
      <c r="D11" s="53"/>
    </row>
    <row r="12" spans="1:13" x14ac:dyDescent="0.15">
      <c r="A12" s="53"/>
      <c r="B12" s="53"/>
      <c r="C12" s="53"/>
      <c r="D12" s="53"/>
    </row>
    <row r="13" spans="1:13" x14ac:dyDescent="0.15">
      <c r="A13" s="53" t="s">
        <v>309</v>
      </c>
      <c r="B13" s="53" t="s">
        <v>310</v>
      </c>
      <c r="C13" s="53"/>
      <c r="D13" s="53"/>
    </row>
    <row r="14" spans="1:13" x14ac:dyDescent="0.15">
      <c r="A14" s="53"/>
      <c r="B14" s="53"/>
      <c r="C14" s="53"/>
      <c r="D14" s="53"/>
    </row>
    <row r="15" spans="1:13" x14ac:dyDescent="0.15">
      <c r="A15" s="53" t="s">
        <v>311</v>
      </c>
      <c r="B15" s="53" t="s">
        <v>302</v>
      </c>
      <c r="C15" s="53"/>
      <c r="D15" s="53"/>
    </row>
    <row r="16" spans="1:13" x14ac:dyDescent="0.15">
      <c r="A16" s="53"/>
      <c r="B16" s="53" t="s">
        <v>312</v>
      </c>
      <c r="C16" s="53"/>
      <c r="D16" s="53"/>
    </row>
    <row r="17" spans="1:4" x14ac:dyDescent="0.15">
      <c r="A17" s="53"/>
      <c r="B17" s="53" t="s">
        <v>313</v>
      </c>
      <c r="C17" s="53"/>
      <c r="D17" s="53"/>
    </row>
    <row r="18" spans="1:4" x14ac:dyDescent="0.15">
      <c r="A18" s="53"/>
      <c r="B18" s="53" t="s">
        <v>318</v>
      </c>
      <c r="C18" s="53"/>
      <c r="D18" s="53"/>
    </row>
    <row r="19" spans="1:4" x14ac:dyDescent="0.15">
      <c r="A19" s="53"/>
      <c r="B19" s="53"/>
      <c r="C19" s="53"/>
      <c r="D19" s="53"/>
    </row>
    <row r="20" spans="1:4" x14ac:dyDescent="0.15">
      <c r="A20" s="53" t="s">
        <v>314</v>
      </c>
      <c r="B20" s="53" t="s">
        <v>315</v>
      </c>
      <c r="C20" s="53"/>
      <c r="D20" s="53"/>
    </row>
    <row r="21" spans="1:4" x14ac:dyDescent="0.15">
      <c r="A21" s="53"/>
      <c r="B21" s="53"/>
      <c r="C21" s="53"/>
      <c r="D21" s="53"/>
    </row>
    <row r="22" spans="1:4" x14ac:dyDescent="0.15">
      <c r="A22" s="53"/>
      <c r="B22" s="53"/>
      <c r="C22" s="53"/>
      <c r="D22" s="53"/>
    </row>
    <row r="23" spans="1:4" x14ac:dyDescent="0.15">
      <c r="A23" s="53"/>
      <c r="B23" s="53"/>
      <c r="C23" s="53"/>
      <c r="D23" s="53"/>
    </row>
    <row r="24" spans="1:4" x14ac:dyDescent="0.15">
      <c r="A24" s="53"/>
      <c r="B24" s="53"/>
      <c r="C24" s="53"/>
      <c r="D24" s="53"/>
    </row>
    <row r="25" spans="1:4" x14ac:dyDescent="0.15">
      <c r="A25" s="53"/>
      <c r="B25" s="53"/>
      <c r="C25" s="53"/>
      <c r="D25" s="53"/>
    </row>
    <row r="26" spans="1:4" x14ac:dyDescent="0.15">
      <c r="A26" s="53"/>
      <c r="B26" s="53"/>
      <c r="C26" s="53"/>
      <c r="D26" s="53"/>
    </row>
    <row r="27" spans="1:4" x14ac:dyDescent="0.15">
      <c r="A27" s="53"/>
      <c r="B27" s="53"/>
      <c r="C27" s="53"/>
      <c r="D27" s="53"/>
    </row>
    <row r="28" spans="1:4" x14ac:dyDescent="0.15">
      <c r="A28" s="53"/>
      <c r="B28" s="53"/>
      <c r="C28" s="53"/>
      <c r="D28" s="53"/>
    </row>
  </sheetData>
  <mergeCells count="1">
    <mergeCell ref="A1:E1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C11" sqref="C11"/>
    </sheetView>
  </sheetViews>
  <sheetFormatPr baseColWidth="10" defaultColWidth="8.83203125" defaultRowHeight="13" x14ac:dyDescent="0.15"/>
  <cols>
    <col min="1" max="1" width="4.6640625" customWidth="1"/>
    <col min="2" max="2" width="10.1640625" customWidth="1"/>
    <col min="3" max="3" width="16" customWidth="1"/>
    <col min="4" max="4" width="5.6640625" customWidth="1"/>
    <col min="5" max="5" width="10.6640625" customWidth="1"/>
    <col min="6" max="9" width="3.83203125" customWidth="1"/>
    <col min="10" max="10" width="6" customWidth="1"/>
    <col min="11" max="11" width="5.1640625" customWidth="1"/>
  </cols>
  <sheetData>
    <row r="1" spans="1:50" ht="20" x14ac:dyDescent="0.2">
      <c r="A1" s="62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2" t="s">
        <v>1</v>
      </c>
      <c r="I2" s="1"/>
      <c r="J2" s="1"/>
      <c r="K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91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4" t="s">
        <v>8</v>
      </c>
      <c r="G6" s="65"/>
      <c r="H6" s="65"/>
      <c r="I6" s="65"/>
      <c r="J6" s="3" t="s">
        <v>9</v>
      </c>
      <c r="K6" s="36" t="s">
        <v>296</v>
      </c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92</v>
      </c>
      <c r="C7" s="54" t="s">
        <v>93</v>
      </c>
      <c r="D7" s="55">
        <v>2002</v>
      </c>
      <c r="E7" s="56" t="s">
        <v>13</v>
      </c>
      <c r="F7" s="4">
        <v>94</v>
      </c>
      <c r="G7" s="4">
        <v>86</v>
      </c>
      <c r="H7" s="4">
        <v>97</v>
      </c>
      <c r="I7" s="4">
        <v>94</v>
      </c>
      <c r="J7" s="5">
        <v>371</v>
      </c>
      <c r="K7" s="35" t="s">
        <v>10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94</v>
      </c>
      <c r="C8" s="54" t="s">
        <v>95</v>
      </c>
      <c r="D8" s="55">
        <v>1980</v>
      </c>
      <c r="E8" s="56" t="s">
        <v>21</v>
      </c>
      <c r="F8" s="4">
        <v>94</v>
      </c>
      <c r="G8" s="4">
        <v>93</v>
      </c>
      <c r="H8" s="4">
        <v>89</v>
      </c>
      <c r="I8" s="4">
        <v>92</v>
      </c>
      <c r="J8" s="5">
        <v>368</v>
      </c>
      <c r="K8" s="35" t="s">
        <v>10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96</v>
      </c>
      <c r="C9" s="54" t="s">
        <v>12</v>
      </c>
      <c r="D9" s="55">
        <v>1979</v>
      </c>
      <c r="E9" s="56" t="s">
        <v>13</v>
      </c>
      <c r="F9" s="4">
        <v>90</v>
      </c>
      <c r="G9" s="4">
        <v>95</v>
      </c>
      <c r="H9" s="4">
        <v>93</v>
      </c>
      <c r="I9" s="4">
        <v>89</v>
      </c>
      <c r="J9" s="5">
        <v>367</v>
      </c>
      <c r="K9" s="35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97</v>
      </c>
      <c r="C10" s="56" t="s">
        <v>98</v>
      </c>
      <c r="D10" s="55">
        <v>1993</v>
      </c>
      <c r="E10" s="56" t="s">
        <v>13</v>
      </c>
      <c r="F10" s="4">
        <v>88</v>
      </c>
      <c r="G10" s="4">
        <v>95</v>
      </c>
      <c r="H10" s="4">
        <v>92</v>
      </c>
      <c r="I10" s="4">
        <v>91</v>
      </c>
      <c r="J10" s="5">
        <v>366</v>
      </c>
      <c r="K10" s="35" t="s">
        <v>10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99</v>
      </c>
      <c r="C11" s="56" t="s">
        <v>100</v>
      </c>
      <c r="D11" s="55">
        <v>1987</v>
      </c>
      <c r="E11" s="56" t="s">
        <v>13</v>
      </c>
      <c r="F11" s="4">
        <v>90</v>
      </c>
      <c r="G11" s="4">
        <v>92</v>
      </c>
      <c r="H11" s="4">
        <v>90</v>
      </c>
      <c r="I11" s="4">
        <v>90</v>
      </c>
      <c r="J11" s="5">
        <v>362</v>
      </c>
      <c r="K11" s="35" t="s">
        <v>10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101</v>
      </c>
      <c r="C12" s="56" t="s">
        <v>102</v>
      </c>
      <c r="D12" s="55">
        <v>1998</v>
      </c>
      <c r="E12" s="56" t="s">
        <v>13</v>
      </c>
      <c r="F12" s="4">
        <v>90</v>
      </c>
      <c r="G12" s="4">
        <v>87</v>
      </c>
      <c r="H12" s="4">
        <v>90</v>
      </c>
      <c r="I12" s="4">
        <v>91</v>
      </c>
      <c r="J12" s="5">
        <v>358</v>
      </c>
      <c r="K12" s="35" t="s">
        <v>14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31</v>
      </c>
      <c r="B13" s="1" t="s">
        <v>103</v>
      </c>
      <c r="C13" s="56" t="s">
        <v>104</v>
      </c>
      <c r="D13" s="55">
        <v>1991</v>
      </c>
      <c r="E13" s="56" t="s">
        <v>13</v>
      </c>
      <c r="F13" s="4">
        <v>89</v>
      </c>
      <c r="G13" s="4">
        <v>89</v>
      </c>
      <c r="H13" s="4">
        <v>84</v>
      </c>
      <c r="I13" s="4">
        <v>91</v>
      </c>
      <c r="J13" s="5">
        <v>353</v>
      </c>
      <c r="K13" s="35" t="s">
        <v>14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34</v>
      </c>
      <c r="B14" s="1" t="s">
        <v>105</v>
      </c>
      <c r="C14" s="56" t="s">
        <v>106</v>
      </c>
      <c r="D14" s="55">
        <v>1972</v>
      </c>
      <c r="E14" s="56" t="s">
        <v>21</v>
      </c>
      <c r="F14" s="4">
        <v>84</v>
      </c>
      <c r="G14" s="4">
        <v>85</v>
      </c>
      <c r="H14" s="4">
        <v>86</v>
      </c>
      <c r="I14" s="4">
        <v>88</v>
      </c>
      <c r="J14" s="5">
        <v>343</v>
      </c>
      <c r="K14" s="35" t="s">
        <v>14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38</v>
      </c>
      <c r="B15" s="1" t="s">
        <v>107</v>
      </c>
      <c r="C15" s="56" t="s">
        <v>108</v>
      </c>
      <c r="D15" s="55">
        <v>2001</v>
      </c>
      <c r="E15" s="56" t="s">
        <v>13</v>
      </c>
      <c r="F15" s="4">
        <v>90</v>
      </c>
      <c r="G15" s="4">
        <v>88</v>
      </c>
      <c r="H15" s="4">
        <v>82</v>
      </c>
      <c r="I15" s="4">
        <v>83</v>
      </c>
      <c r="J15" s="5">
        <v>343</v>
      </c>
      <c r="K15" s="35" t="s">
        <v>14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41</v>
      </c>
      <c r="B16" s="1" t="s">
        <v>109</v>
      </c>
      <c r="C16" s="56" t="s">
        <v>110</v>
      </c>
      <c r="D16" s="55">
        <v>2000</v>
      </c>
      <c r="E16" s="56" t="s">
        <v>13</v>
      </c>
      <c r="F16" s="4">
        <v>85</v>
      </c>
      <c r="G16" s="4">
        <v>85</v>
      </c>
      <c r="H16" s="4">
        <v>79</v>
      </c>
      <c r="I16" s="4">
        <v>86</v>
      </c>
      <c r="J16" s="5">
        <v>335</v>
      </c>
      <c r="K16" s="35" t="s">
        <v>14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44</v>
      </c>
      <c r="B17" s="1" t="s">
        <v>111</v>
      </c>
      <c r="C17" s="56" t="s">
        <v>112</v>
      </c>
      <c r="D17" s="55">
        <v>1991</v>
      </c>
      <c r="E17" s="56" t="s">
        <v>13</v>
      </c>
      <c r="F17" s="4">
        <v>84</v>
      </c>
      <c r="G17" s="4">
        <v>85</v>
      </c>
      <c r="H17" s="4">
        <v>79</v>
      </c>
      <c r="I17" s="4">
        <v>80</v>
      </c>
      <c r="J17" s="5">
        <v>328</v>
      </c>
      <c r="K17" s="35" t="s">
        <v>18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47</v>
      </c>
      <c r="B18" s="1" t="s">
        <v>113</v>
      </c>
      <c r="C18" s="56" t="s">
        <v>114</v>
      </c>
      <c r="D18" s="55">
        <v>1999</v>
      </c>
      <c r="E18" s="56" t="s">
        <v>13</v>
      </c>
      <c r="F18" s="4">
        <v>80</v>
      </c>
      <c r="G18" s="4">
        <v>77</v>
      </c>
      <c r="H18" s="4">
        <v>82</v>
      </c>
      <c r="I18" s="4">
        <v>78</v>
      </c>
      <c r="J18" s="5">
        <v>317</v>
      </c>
      <c r="K18" s="35" t="s">
        <v>18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50</v>
      </c>
      <c r="B19" s="1" t="s">
        <v>115</v>
      </c>
      <c r="C19" s="56" t="s">
        <v>116</v>
      </c>
      <c r="D19" s="55">
        <v>1998</v>
      </c>
      <c r="E19" s="56" t="s">
        <v>13</v>
      </c>
      <c r="F19" s="4">
        <v>65</v>
      </c>
      <c r="G19" s="4">
        <v>68</v>
      </c>
      <c r="H19" s="4">
        <v>74</v>
      </c>
      <c r="I19" s="4">
        <v>66</v>
      </c>
      <c r="J19" s="5">
        <v>273</v>
      </c>
      <c r="K19" s="3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K1"/>
    <mergeCell ref="F6:I6"/>
  </mergeCells>
  <pageMargins left="0.75" right="0.75" top="1" bottom="1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9" workbookViewId="0">
      <selection activeCell="E25" sqref="E25"/>
    </sheetView>
  </sheetViews>
  <sheetFormatPr baseColWidth="10" defaultColWidth="8.83203125" defaultRowHeight="13" x14ac:dyDescent="0.15"/>
  <cols>
    <col min="1" max="1" width="3.83203125" customWidth="1"/>
    <col min="2" max="2" width="9.83203125" customWidth="1"/>
    <col min="3" max="3" width="14.1640625" customWidth="1"/>
    <col min="4" max="4" width="5.6640625" customWidth="1"/>
    <col min="5" max="5" width="10.6640625" customWidth="1"/>
    <col min="6" max="8" width="5.1640625" customWidth="1"/>
    <col min="9" max="9" width="5.5" customWidth="1"/>
    <col min="10" max="10" width="5.1640625" customWidth="1"/>
    <col min="11" max="11" width="5.33203125" customWidth="1"/>
    <col min="12" max="12" width="5.6640625" customWidth="1"/>
    <col min="13" max="13" width="3.83203125" customWidth="1"/>
  </cols>
  <sheetData>
    <row r="1" spans="1:50" ht="20" x14ac:dyDescent="0.2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I2" s="2" t="s">
        <v>1</v>
      </c>
      <c r="J2" s="1"/>
      <c r="K2" s="1"/>
      <c r="L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4" t="s">
        <v>8</v>
      </c>
      <c r="G6" s="65"/>
      <c r="H6" s="65"/>
      <c r="I6" s="65"/>
      <c r="J6" s="65"/>
      <c r="K6" s="65"/>
      <c r="L6" s="3" t="s">
        <v>9</v>
      </c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144</v>
      </c>
      <c r="C7" s="54" t="s">
        <v>145</v>
      </c>
      <c r="D7" s="55">
        <v>1987</v>
      </c>
      <c r="E7" s="56" t="s">
        <v>13</v>
      </c>
      <c r="F7" s="50">
        <v>101</v>
      </c>
      <c r="G7" s="50">
        <v>100.9</v>
      </c>
      <c r="H7" s="50">
        <v>101.1</v>
      </c>
      <c r="I7" s="50">
        <v>102.8</v>
      </c>
      <c r="J7" s="50">
        <v>97.9</v>
      </c>
      <c r="K7" s="50">
        <v>98.9</v>
      </c>
      <c r="L7" s="5">
        <v>602.6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23</v>
      </c>
      <c r="C8" s="54" t="s">
        <v>146</v>
      </c>
      <c r="D8" s="55">
        <v>1982</v>
      </c>
      <c r="E8" s="56" t="s">
        <v>13</v>
      </c>
      <c r="F8" s="50">
        <v>99.2</v>
      </c>
      <c r="G8" s="50">
        <v>99.7</v>
      </c>
      <c r="H8" s="50">
        <v>100</v>
      </c>
      <c r="I8" s="50">
        <v>101.5</v>
      </c>
      <c r="J8" s="50">
        <v>100.3</v>
      </c>
      <c r="K8" s="50">
        <v>99.4</v>
      </c>
      <c r="L8" s="5">
        <v>600.1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147</v>
      </c>
      <c r="C9" s="54" t="s">
        <v>148</v>
      </c>
      <c r="D9" s="55">
        <v>1998</v>
      </c>
      <c r="E9" s="56" t="s">
        <v>13</v>
      </c>
      <c r="F9" s="50">
        <v>98.1</v>
      </c>
      <c r="G9" s="50">
        <v>100</v>
      </c>
      <c r="H9" s="50">
        <v>100.5</v>
      </c>
      <c r="I9" s="50">
        <v>98.8</v>
      </c>
      <c r="J9" s="50">
        <v>100.3</v>
      </c>
      <c r="K9" s="50">
        <v>100.5</v>
      </c>
      <c r="L9" s="5">
        <v>598.20000000000005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57</v>
      </c>
      <c r="C10" s="56" t="s">
        <v>149</v>
      </c>
      <c r="D10" s="55">
        <v>1992</v>
      </c>
      <c r="E10" s="56" t="s">
        <v>13</v>
      </c>
      <c r="F10" s="50">
        <v>100.5</v>
      </c>
      <c r="G10" s="50">
        <v>100.2</v>
      </c>
      <c r="H10" s="50">
        <v>98.3</v>
      </c>
      <c r="I10" s="50">
        <v>96.3</v>
      </c>
      <c r="J10" s="50">
        <v>98.4</v>
      </c>
      <c r="K10" s="50">
        <v>100.1</v>
      </c>
      <c r="L10" s="5">
        <v>593.79999999999995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150</v>
      </c>
      <c r="C11" s="56" t="s">
        <v>151</v>
      </c>
      <c r="D11" s="55">
        <v>1999</v>
      </c>
      <c r="E11" s="56" t="s">
        <v>13</v>
      </c>
      <c r="F11" s="50">
        <v>95</v>
      </c>
      <c r="G11" s="50">
        <v>102.1</v>
      </c>
      <c r="H11" s="50">
        <v>100.6</v>
      </c>
      <c r="I11" s="50">
        <v>100</v>
      </c>
      <c r="J11" s="50">
        <v>95.4</v>
      </c>
      <c r="K11" s="50">
        <v>99.5</v>
      </c>
      <c r="L11" s="5">
        <v>592.6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152</v>
      </c>
      <c r="C12" s="56" t="s">
        <v>153</v>
      </c>
      <c r="D12" s="55">
        <v>2000</v>
      </c>
      <c r="E12" s="56" t="s">
        <v>13</v>
      </c>
      <c r="F12" s="50">
        <v>100.5</v>
      </c>
      <c r="G12" s="50">
        <v>94.8</v>
      </c>
      <c r="H12" s="50">
        <v>98.5</v>
      </c>
      <c r="I12" s="50">
        <v>98.9</v>
      </c>
      <c r="J12" s="50">
        <v>98.1</v>
      </c>
      <c r="K12" s="50">
        <v>100</v>
      </c>
      <c r="L12" s="5">
        <v>590.79999999999995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31</v>
      </c>
      <c r="B13" s="1" t="s">
        <v>11</v>
      </c>
      <c r="C13" s="56" t="s">
        <v>154</v>
      </c>
      <c r="D13" s="55">
        <v>2001</v>
      </c>
      <c r="E13" s="56" t="s">
        <v>13</v>
      </c>
      <c r="F13" s="50">
        <v>98.7</v>
      </c>
      <c r="G13" s="50">
        <v>99.9</v>
      </c>
      <c r="H13" s="50">
        <v>94.6</v>
      </c>
      <c r="I13" s="50">
        <v>97.7</v>
      </c>
      <c r="J13" s="50">
        <v>100.4</v>
      </c>
      <c r="K13" s="50">
        <v>95.9</v>
      </c>
      <c r="L13" s="5">
        <v>587.20000000000005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34</v>
      </c>
      <c r="B14" s="1" t="s">
        <v>155</v>
      </c>
      <c r="C14" s="56" t="s">
        <v>156</v>
      </c>
      <c r="D14" s="55">
        <v>1998</v>
      </c>
      <c r="E14" s="56" t="s">
        <v>13</v>
      </c>
      <c r="F14" s="50">
        <v>99.3</v>
      </c>
      <c r="G14" s="50">
        <v>95.6</v>
      </c>
      <c r="H14" s="50">
        <v>95.7</v>
      </c>
      <c r="I14" s="50">
        <v>98.2</v>
      </c>
      <c r="J14" s="50">
        <v>97.9</v>
      </c>
      <c r="K14" s="50">
        <v>98.8</v>
      </c>
      <c r="L14" s="5">
        <v>585.5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38</v>
      </c>
      <c r="B15" s="1" t="s">
        <v>157</v>
      </c>
      <c r="C15" s="56" t="s">
        <v>158</v>
      </c>
      <c r="D15" s="55">
        <v>2001</v>
      </c>
      <c r="E15" s="56" t="s">
        <v>13</v>
      </c>
      <c r="F15" s="50">
        <v>97.2</v>
      </c>
      <c r="G15" s="50">
        <v>98.4</v>
      </c>
      <c r="H15" s="50">
        <v>97</v>
      </c>
      <c r="I15" s="50">
        <v>99.4</v>
      </c>
      <c r="J15" s="50">
        <v>96.9</v>
      </c>
      <c r="K15" s="50">
        <v>96.2</v>
      </c>
      <c r="L15" s="5">
        <v>585.1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41</v>
      </c>
      <c r="B16" s="1" t="s">
        <v>57</v>
      </c>
      <c r="C16" s="56" t="s">
        <v>159</v>
      </c>
      <c r="D16" s="55">
        <v>1999</v>
      </c>
      <c r="E16" s="56" t="s">
        <v>13</v>
      </c>
      <c r="F16" s="50">
        <v>98.8</v>
      </c>
      <c r="G16" s="50">
        <v>96.9</v>
      </c>
      <c r="H16" s="50">
        <v>100.5</v>
      </c>
      <c r="I16" s="50">
        <v>95.6</v>
      </c>
      <c r="J16" s="50">
        <v>96.7</v>
      </c>
      <c r="K16" s="50">
        <v>94.4</v>
      </c>
      <c r="L16" s="5">
        <v>582.9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44</v>
      </c>
      <c r="B17" s="1" t="s">
        <v>160</v>
      </c>
      <c r="C17" s="56" t="s">
        <v>161</v>
      </c>
      <c r="D17" s="55">
        <v>1966</v>
      </c>
      <c r="E17" s="56" t="s">
        <v>162</v>
      </c>
      <c r="F17" s="50">
        <v>75.7</v>
      </c>
      <c r="G17" s="50">
        <v>83.6</v>
      </c>
      <c r="H17" s="50">
        <v>98.2</v>
      </c>
      <c r="I17" s="50">
        <v>97.4</v>
      </c>
      <c r="J17" s="50">
        <v>99.5</v>
      </c>
      <c r="K17" s="50">
        <v>97.7</v>
      </c>
      <c r="L17" s="5">
        <v>552.1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47</v>
      </c>
      <c r="B18" s="1" t="s">
        <v>86</v>
      </c>
      <c r="C18" s="56" t="s">
        <v>163</v>
      </c>
      <c r="D18" s="55">
        <v>1951</v>
      </c>
      <c r="E18" s="56" t="s">
        <v>164</v>
      </c>
      <c r="F18" s="50">
        <v>89.2</v>
      </c>
      <c r="G18" s="50">
        <v>93.3</v>
      </c>
      <c r="H18" s="50">
        <v>88.2</v>
      </c>
      <c r="I18" s="50">
        <v>90.3</v>
      </c>
      <c r="J18" s="50">
        <v>92.2</v>
      </c>
      <c r="K18" s="50">
        <v>96.1</v>
      </c>
      <c r="L18" s="5">
        <v>549.29999999999995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25" t="s">
        <v>324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37" t="s">
        <v>320</v>
      </c>
      <c r="B22" s="40" t="s">
        <v>4</v>
      </c>
      <c r="C22" s="40" t="s">
        <v>5</v>
      </c>
      <c r="D22" s="40" t="s">
        <v>6</v>
      </c>
      <c r="E22" s="40" t="s">
        <v>7</v>
      </c>
      <c r="F22" s="67" t="s">
        <v>8</v>
      </c>
      <c r="G22" s="68"/>
      <c r="H22" s="68"/>
      <c r="I22" s="68"/>
      <c r="J22" s="68"/>
      <c r="K22" s="68"/>
      <c r="L22" s="40" t="s">
        <v>9</v>
      </c>
      <c r="M22" s="36" t="s">
        <v>296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9" t="s">
        <v>321</v>
      </c>
      <c r="B23" s="34" t="s">
        <v>144</v>
      </c>
      <c r="C23" s="56" t="s">
        <v>145</v>
      </c>
      <c r="D23" s="55">
        <v>1987</v>
      </c>
      <c r="E23" s="56" t="s">
        <v>13</v>
      </c>
      <c r="F23" s="10">
        <v>94</v>
      </c>
      <c r="G23" s="10">
        <v>97</v>
      </c>
      <c r="H23" s="10">
        <v>97</v>
      </c>
      <c r="I23" s="10">
        <v>99</v>
      </c>
      <c r="J23" s="10">
        <v>93</v>
      </c>
      <c r="K23" s="10">
        <v>95</v>
      </c>
      <c r="L23" s="11">
        <v>575</v>
      </c>
      <c r="M23" s="4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9" t="s">
        <v>322</v>
      </c>
      <c r="B24" s="34" t="s">
        <v>23</v>
      </c>
      <c r="C24" s="56" t="s">
        <v>146</v>
      </c>
      <c r="D24" s="55">
        <v>1982</v>
      </c>
      <c r="E24" s="56" t="s">
        <v>13</v>
      </c>
      <c r="F24" s="10">
        <v>95</v>
      </c>
      <c r="G24" s="10">
        <v>95</v>
      </c>
      <c r="H24" s="10">
        <v>96</v>
      </c>
      <c r="I24" s="10">
        <v>96</v>
      </c>
      <c r="J24" s="10">
        <v>96</v>
      </c>
      <c r="K24" s="10">
        <v>95</v>
      </c>
      <c r="L24" s="11">
        <v>573</v>
      </c>
      <c r="M24" s="4" t="s">
        <v>10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59" t="s">
        <v>323</v>
      </c>
      <c r="B25" s="34" t="s">
        <v>147</v>
      </c>
      <c r="C25" s="56" t="s">
        <v>148</v>
      </c>
      <c r="D25" s="55">
        <v>1998</v>
      </c>
      <c r="E25" s="56" t="s">
        <v>13</v>
      </c>
      <c r="F25" s="10">
        <v>92</v>
      </c>
      <c r="G25" s="10">
        <v>96</v>
      </c>
      <c r="H25" s="10">
        <v>96</v>
      </c>
      <c r="I25" s="10">
        <v>95</v>
      </c>
      <c r="J25" s="10">
        <v>96</v>
      </c>
      <c r="K25" s="10">
        <v>96</v>
      </c>
      <c r="L25" s="11">
        <v>571</v>
      </c>
      <c r="M25" s="4" t="s">
        <v>10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0" t="s">
        <v>22</v>
      </c>
      <c r="B26" s="7" t="s">
        <v>57</v>
      </c>
      <c r="C26" s="56" t="s">
        <v>149</v>
      </c>
      <c r="D26" s="55">
        <v>1992</v>
      </c>
      <c r="E26" s="56" t="s">
        <v>13</v>
      </c>
      <c r="F26" s="10">
        <v>97</v>
      </c>
      <c r="G26" s="10">
        <v>95</v>
      </c>
      <c r="H26" s="10">
        <v>94</v>
      </c>
      <c r="I26" s="10">
        <v>91</v>
      </c>
      <c r="J26" s="10">
        <v>94</v>
      </c>
      <c r="K26" s="10">
        <v>96</v>
      </c>
      <c r="L26" s="11">
        <v>567</v>
      </c>
      <c r="M26" s="4" t="s">
        <v>10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0" t="s">
        <v>25</v>
      </c>
      <c r="B27" s="7" t="s">
        <v>150</v>
      </c>
      <c r="C27" s="56" t="s">
        <v>151</v>
      </c>
      <c r="D27" s="55">
        <v>1999</v>
      </c>
      <c r="E27" s="56" t="s">
        <v>13</v>
      </c>
      <c r="F27" s="10">
        <v>90</v>
      </c>
      <c r="G27" s="10">
        <v>97</v>
      </c>
      <c r="H27" s="10">
        <v>96</v>
      </c>
      <c r="I27" s="10">
        <v>95</v>
      </c>
      <c r="J27" s="10">
        <v>91</v>
      </c>
      <c r="K27" s="10">
        <v>96</v>
      </c>
      <c r="L27" s="11">
        <v>565</v>
      </c>
      <c r="M27" s="4" t="s">
        <v>10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0" t="s">
        <v>28</v>
      </c>
      <c r="B28" s="7" t="s">
        <v>152</v>
      </c>
      <c r="C28" s="56" t="s">
        <v>153</v>
      </c>
      <c r="D28" s="55">
        <v>2000</v>
      </c>
      <c r="E28" s="56" t="s">
        <v>13</v>
      </c>
      <c r="F28" s="10">
        <v>95</v>
      </c>
      <c r="G28" s="10">
        <v>89</v>
      </c>
      <c r="H28" s="10">
        <v>95</v>
      </c>
      <c r="I28" s="10">
        <v>95</v>
      </c>
      <c r="J28" s="10">
        <v>92</v>
      </c>
      <c r="K28" s="10">
        <v>94</v>
      </c>
      <c r="L28" s="11">
        <v>560</v>
      </c>
      <c r="M28" s="4" t="s">
        <v>14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0" t="s">
        <v>31</v>
      </c>
      <c r="B29" s="7" t="s">
        <v>11</v>
      </c>
      <c r="C29" s="56" t="s">
        <v>154</v>
      </c>
      <c r="D29" s="55">
        <v>2001</v>
      </c>
      <c r="E29" s="56" t="s">
        <v>13</v>
      </c>
      <c r="F29" s="10">
        <v>96</v>
      </c>
      <c r="G29" s="10">
        <v>94</v>
      </c>
      <c r="H29" s="10">
        <v>90</v>
      </c>
      <c r="I29" s="10">
        <v>93</v>
      </c>
      <c r="J29" s="10">
        <v>96</v>
      </c>
      <c r="K29" s="10">
        <v>91</v>
      </c>
      <c r="L29" s="11">
        <v>560</v>
      </c>
      <c r="M29" s="4" t="s">
        <v>14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0" t="s">
        <v>34</v>
      </c>
      <c r="B30" s="7" t="s">
        <v>155</v>
      </c>
      <c r="C30" s="56" t="s">
        <v>156</v>
      </c>
      <c r="D30" s="55">
        <v>1998</v>
      </c>
      <c r="E30" s="56" t="s">
        <v>13</v>
      </c>
      <c r="F30" s="10">
        <v>95</v>
      </c>
      <c r="G30" s="10">
        <v>91</v>
      </c>
      <c r="H30" s="10">
        <v>92</v>
      </c>
      <c r="I30" s="10">
        <v>94</v>
      </c>
      <c r="J30" s="10">
        <v>92</v>
      </c>
      <c r="K30" s="10">
        <v>94</v>
      </c>
      <c r="L30" s="11">
        <v>558</v>
      </c>
      <c r="M30" s="4" t="s">
        <v>14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0" t="s">
        <v>38</v>
      </c>
      <c r="B31" s="7" t="s">
        <v>157</v>
      </c>
      <c r="C31" s="56" t="s">
        <v>158</v>
      </c>
      <c r="D31" s="55">
        <v>2001</v>
      </c>
      <c r="E31" s="56" t="s">
        <v>13</v>
      </c>
      <c r="F31" s="10">
        <v>94</v>
      </c>
      <c r="G31" s="10">
        <v>93</v>
      </c>
      <c r="H31" s="10">
        <v>93</v>
      </c>
      <c r="I31" s="10">
        <v>96</v>
      </c>
      <c r="J31" s="10">
        <v>92</v>
      </c>
      <c r="K31" s="10">
        <v>90</v>
      </c>
      <c r="L31" s="11">
        <v>558</v>
      </c>
      <c r="M31" s="4" t="s">
        <v>14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0" t="s">
        <v>41</v>
      </c>
      <c r="B32" s="7" t="s">
        <v>57</v>
      </c>
      <c r="C32" s="56" t="s">
        <v>159</v>
      </c>
      <c r="D32" s="55">
        <v>1999</v>
      </c>
      <c r="E32" s="56" t="s">
        <v>13</v>
      </c>
      <c r="F32" s="10">
        <v>94</v>
      </c>
      <c r="G32" s="10">
        <v>92</v>
      </c>
      <c r="H32" s="10">
        <v>95</v>
      </c>
      <c r="I32" s="10">
        <v>90</v>
      </c>
      <c r="J32" s="10">
        <v>93</v>
      </c>
      <c r="K32" s="10">
        <v>89</v>
      </c>
      <c r="L32" s="11">
        <v>553</v>
      </c>
      <c r="M32" s="4" t="s">
        <v>14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0" t="s">
        <v>44</v>
      </c>
      <c r="B33" s="7" t="s">
        <v>160</v>
      </c>
      <c r="C33" s="56" t="s">
        <v>161</v>
      </c>
      <c r="D33" s="55">
        <v>1966</v>
      </c>
      <c r="E33" s="56" t="s">
        <v>162</v>
      </c>
      <c r="F33" s="10">
        <v>72</v>
      </c>
      <c r="G33" s="10">
        <v>78</v>
      </c>
      <c r="H33" s="10">
        <v>95</v>
      </c>
      <c r="I33" s="10">
        <v>91</v>
      </c>
      <c r="J33" s="10">
        <v>94</v>
      </c>
      <c r="K33" s="10">
        <v>92</v>
      </c>
      <c r="L33" s="11">
        <v>522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0" t="s">
        <v>47</v>
      </c>
      <c r="B34" s="7" t="s">
        <v>86</v>
      </c>
      <c r="C34" s="56" t="s">
        <v>163</v>
      </c>
      <c r="D34" s="55">
        <v>1951</v>
      </c>
      <c r="E34" s="56" t="s">
        <v>164</v>
      </c>
      <c r="F34" s="10">
        <v>83</v>
      </c>
      <c r="G34" s="10">
        <v>89</v>
      </c>
      <c r="H34" s="10">
        <v>83</v>
      </c>
      <c r="I34" s="10">
        <v>85</v>
      </c>
      <c r="J34" s="10">
        <v>88</v>
      </c>
      <c r="K34" s="10">
        <v>93</v>
      </c>
      <c r="L34" s="11">
        <v>521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A1:M1"/>
    <mergeCell ref="F6:K6"/>
    <mergeCell ref="F22:K22"/>
  </mergeCells>
  <pageMargins left="0.25" right="0.25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9" workbookViewId="0">
      <selection activeCell="C29" sqref="C29"/>
    </sheetView>
  </sheetViews>
  <sheetFormatPr baseColWidth="10" defaultColWidth="8.83203125" defaultRowHeight="13" x14ac:dyDescent="0.15"/>
  <cols>
    <col min="1" max="1" width="4.1640625" customWidth="1"/>
    <col min="2" max="2" width="9.83203125" customWidth="1"/>
    <col min="3" max="3" width="14.83203125" customWidth="1"/>
    <col min="4" max="4" width="5.6640625" customWidth="1"/>
    <col min="5" max="5" width="11.6640625" customWidth="1"/>
    <col min="6" max="7" width="6.1640625" customWidth="1"/>
    <col min="8" max="9" width="5.83203125" customWidth="1"/>
    <col min="10" max="10" width="6.83203125" customWidth="1"/>
    <col min="11" max="11" width="5.6640625" customWidth="1"/>
  </cols>
  <sheetData>
    <row r="1" spans="1:50" ht="20" x14ac:dyDescent="0.2">
      <c r="A1" s="62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1</v>
      </c>
      <c r="I2" s="1"/>
      <c r="J2" s="1"/>
      <c r="K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175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4" t="s">
        <v>8</v>
      </c>
      <c r="G6" s="65"/>
      <c r="H6" s="65"/>
      <c r="I6" s="65"/>
      <c r="J6" s="3" t="s">
        <v>9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176</v>
      </c>
      <c r="C7" s="54" t="s">
        <v>177</v>
      </c>
      <c r="D7" s="55">
        <v>1968</v>
      </c>
      <c r="E7" s="56" t="s">
        <v>178</v>
      </c>
      <c r="F7" s="50">
        <v>103</v>
      </c>
      <c r="G7" s="50">
        <v>104.2</v>
      </c>
      <c r="H7" s="50">
        <v>97.7</v>
      </c>
      <c r="I7" s="50">
        <v>103</v>
      </c>
      <c r="J7" s="48">
        <v>407.9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179</v>
      </c>
      <c r="C8" s="54" t="s">
        <v>180</v>
      </c>
      <c r="D8" s="55">
        <v>1994</v>
      </c>
      <c r="E8" s="56" t="s">
        <v>13</v>
      </c>
      <c r="F8" s="50">
        <v>102.1</v>
      </c>
      <c r="G8" s="50">
        <v>100.9</v>
      </c>
      <c r="H8" s="50">
        <v>102.5</v>
      </c>
      <c r="I8" s="50">
        <v>101.9</v>
      </c>
      <c r="J8" s="48">
        <v>407.4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113</v>
      </c>
      <c r="C9" s="54" t="s">
        <v>181</v>
      </c>
      <c r="D9" s="55">
        <v>2001</v>
      </c>
      <c r="E9" s="56" t="s">
        <v>13</v>
      </c>
      <c r="F9" s="50">
        <v>100.1</v>
      </c>
      <c r="G9" s="50">
        <v>102.3</v>
      </c>
      <c r="H9" s="50">
        <v>97.7</v>
      </c>
      <c r="I9" s="50">
        <v>101.1</v>
      </c>
      <c r="J9" s="48">
        <v>401.2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182</v>
      </c>
      <c r="C10" s="56" t="s">
        <v>183</v>
      </c>
      <c r="D10" s="55">
        <v>1969</v>
      </c>
      <c r="E10" s="56" t="s">
        <v>21</v>
      </c>
      <c r="F10" s="50">
        <v>99.5</v>
      </c>
      <c r="G10" s="50">
        <v>102.1</v>
      </c>
      <c r="H10" s="50">
        <v>100.7</v>
      </c>
      <c r="I10" s="50">
        <v>98.7</v>
      </c>
      <c r="J10" s="48">
        <v>401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113</v>
      </c>
      <c r="C11" s="56" t="s">
        <v>166</v>
      </c>
      <c r="D11" s="55">
        <v>2004</v>
      </c>
      <c r="E11" s="56" t="s">
        <v>13</v>
      </c>
      <c r="F11" s="50">
        <v>100</v>
      </c>
      <c r="G11" s="50">
        <v>99.8</v>
      </c>
      <c r="H11" s="50">
        <v>100.6</v>
      </c>
      <c r="I11" s="50">
        <v>100.5</v>
      </c>
      <c r="J11" s="48">
        <v>400.9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184</v>
      </c>
      <c r="C12" s="56" t="s">
        <v>185</v>
      </c>
      <c r="D12" s="55">
        <v>1993</v>
      </c>
      <c r="E12" s="56" t="s">
        <v>13</v>
      </c>
      <c r="F12" s="50">
        <v>98.9</v>
      </c>
      <c r="G12" s="50">
        <v>101.7</v>
      </c>
      <c r="H12" s="50">
        <v>97.7</v>
      </c>
      <c r="I12" s="50">
        <v>99.9</v>
      </c>
      <c r="J12" s="48">
        <v>398.2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31</v>
      </c>
      <c r="B13" s="1" t="s">
        <v>186</v>
      </c>
      <c r="C13" s="56" t="s">
        <v>187</v>
      </c>
      <c r="D13" s="55">
        <v>2001</v>
      </c>
      <c r="E13" s="56" t="s">
        <v>13</v>
      </c>
      <c r="F13" s="50">
        <v>100.5</v>
      </c>
      <c r="G13" s="50">
        <v>98.4</v>
      </c>
      <c r="H13" s="50">
        <v>98.7</v>
      </c>
      <c r="I13" s="50">
        <v>98.6</v>
      </c>
      <c r="J13" s="48">
        <v>396.2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34</v>
      </c>
      <c r="B14" s="1" t="s">
        <v>113</v>
      </c>
      <c r="C14" s="56" t="s">
        <v>188</v>
      </c>
      <c r="D14" s="55">
        <v>1998</v>
      </c>
      <c r="E14" s="56" t="s">
        <v>13</v>
      </c>
      <c r="F14" s="50">
        <v>100.8</v>
      </c>
      <c r="G14" s="50">
        <v>99.1</v>
      </c>
      <c r="H14" s="50">
        <v>96.4</v>
      </c>
      <c r="I14" s="50">
        <v>99.7</v>
      </c>
      <c r="J14" s="48">
        <v>396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38</v>
      </c>
      <c r="B15" s="1" t="s">
        <v>189</v>
      </c>
      <c r="C15" s="56" t="s">
        <v>190</v>
      </c>
      <c r="D15" s="55">
        <v>1998</v>
      </c>
      <c r="E15" s="56" t="s">
        <v>13</v>
      </c>
      <c r="F15" s="50">
        <v>100.1</v>
      </c>
      <c r="G15" s="50">
        <v>100.6</v>
      </c>
      <c r="H15" s="50">
        <v>98.6</v>
      </c>
      <c r="I15" s="50">
        <v>96.6</v>
      </c>
      <c r="J15" s="48">
        <v>395.9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41</v>
      </c>
      <c r="B16" s="1" t="s">
        <v>167</v>
      </c>
      <c r="C16" s="56" t="s">
        <v>168</v>
      </c>
      <c r="D16" s="55">
        <v>2003</v>
      </c>
      <c r="E16" s="56" t="s">
        <v>13</v>
      </c>
      <c r="F16" s="50">
        <v>96.9</v>
      </c>
      <c r="G16" s="50">
        <v>94.7</v>
      </c>
      <c r="H16" s="50">
        <v>100.1</v>
      </c>
      <c r="I16" s="50">
        <v>101.8</v>
      </c>
      <c r="J16" s="48">
        <v>393.5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44</v>
      </c>
      <c r="B17" s="1" t="s">
        <v>191</v>
      </c>
      <c r="C17" s="56" t="s">
        <v>192</v>
      </c>
      <c r="D17" s="55">
        <v>1997</v>
      </c>
      <c r="E17" s="56" t="s">
        <v>193</v>
      </c>
      <c r="F17" s="50">
        <v>96.3</v>
      </c>
      <c r="G17" s="50">
        <v>101.2</v>
      </c>
      <c r="H17" s="50">
        <v>95.5</v>
      </c>
      <c r="I17" s="50">
        <v>95.4</v>
      </c>
      <c r="J17" s="48">
        <v>388.4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47</v>
      </c>
      <c r="B18" s="1" t="s">
        <v>113</v>
      </c>
      <c r="C18" s="56" t="s">
        <v>194</v>
      </c>
      <c r="D18" s="55">
        <v>2001</v>
      </c>
      <c r="E18" s="56" t="s">
        <v>13</v>
      </c>
      <c r="F18" s="50">
        <v>96.3</v>
      </c>
      <c r="G18" s="50">
        <v>94.3</v>
      </c>
      <c r="H18" s="50">
        <v>97.1</v>
      </c>
      <c r="I18" s="50">
        <v>100.3</v>
      </c>
      <c r="J18" s="48">
        <v>388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50</v>
      </c>
      <c r="B19" s="1" t="s">
        <v>195</v>
      </c>
      <c r="C19" s="56" t="s">
        <v>196</v>
      </c>
      <c r="D19" s="55">
        <v>2002</v>
      </c>
      <c r="E19" s="56" t="s">
        <v>13</v>
      </c>
      <c r="F19" s="50">
        <v>94.1</v>
      </c>
      <c r="G19" s="50">
        <v>90.8</v>
      </c>
      <c r="H19" s="50">
        <v>92.2</v>
      </c>
      <c r="I19" s="50">
        <v>90.9</v>
      </c>
      <c r="J19" s="48">
        <v>368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25" t="s">
        <v>324</v>
      </c>
      <c r="B21" s="45"/>
      <c r="C21" s="45"/>
      <c r="D21" s="45"/>
      <c r="E21" s="45"/>
      <c r="F21" s="45"/>
      <c r="G21" s="45"/>
      <c r="H21" s="45"/>
      <c r="I21" s="45"/>
      <c r="J21" s="45"/>
      <c r="K21" s="3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37" t="s">
        <v>320</v>
      </c>
      <c r="B22" s="38" t="s">
        <v>257</v>
      </c>
      <c r="C22" s="38"/>
      <c r="D22" s="38" t="s">
        <v>258</v>
      </c>
      <c r="E22" s="39" t="s">
        <v>7</v>
      </c>
      <c r="F22" s="38" t="s">
        <v>259</v>
      </c>
      <c r="G22" s="38" t="s">
        <v>260</v>
      </c>
      <c r="H22" s="38" t="s">
        <v>261</v>
      </c>
      <c r="I22" s="38" t="s">
        <v>262</v>
      </c>
      <c r="J22" s="40" t="s">
        <v>263</v>
      </c>
      <c r="K22" s="36" t="s">
        <v>296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9" t="s">
        <v>321</v>
      </c>
      <c r="B23" s="7" t="s">
        <v>280</v>
      </c>
      <c r="C23" s="8" t="s">
        <v>180</v>
      </c>
      <c r="D23" s="9">
        <v>1994</v>
      </c>
      <c r="E23" s="57" t="s">
        <v>13</v>
      </c>
      <c r="F23" s="10">
        <v>97</v>
      </c>
      <c r="G23" s="10">
        <v>97</v>
      </c>
      <c r="H23" s="10">
        <v>99</v>
      </c>
      <c r="I23" s="10">
        <v>97</v>
      </c>
      <c r="J23" s="11">
        <f>SUM(F23:I23)</f>
        <v>390</v>
      </c>
      <c r="K23" s="35" t="s">
        <v>297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9" t="s">
        <v>322</v>
      </c>
      <c r="B24" s="7" t="s">
        <v>281</v>
      </c>
      <c r="C24" s="8" t="s">
        <v>177</v>
      </c>
      <c r="D24" s="9">
        <v>1968</v>
      </c>
      <c r="E24" s="57" t="s">
        <v>282</v>
      </c>
      <c r="F24" s="10">
        <v>99</v>
      </c>
      <c r="G24" s="10">
        <v>99</v>
      </c>
      <c r="H24" s="10">
        <v>91</v>
      </c>
      <c r="I24" s="10">
        <v>98</v>
      </c>
      <c r="J24" s="11">
        <f>SUM(F24:I24)</f>
        <v>387</v>
      </c>
      <c r="K24" s="35" t="s">
        <v>297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59" t="s">
        <v>323</v>
      </c>
      <c r="B25" s="7" t="s">
        <v>283</v>
      </c>
      <c r="C25" s="8" t="s">
        <v>166</v>
      </c>
      <c r="D25" s="9">
        <v>2004</v>
      </c>
      <c r="E25" s="8" t="s">
        <v>13</v>
      </c>
      <c r="F25" s="10">
        <v>96</v>
      </c>
      <c r="G25" s="10">
        <v>95</v>
      </c>
      <c r="H25" s="10">
        <v>96</v>
      </c>
      <c r="I25" s="10">
        <v>97</v>
      </c>
      <c r="J25" s="11">
        <f>SUM(F25:I25)</f>
        <v>384</v>
      </c>
      <c r="K25" s="35" t="s">
        <v>10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28">
        <v>4</v>
      </c>
      <c r="B26" s="46" t="s">
        <v>182</v>
      </c>
      <c r="C26" s="60" t="s">
        <v>183</v>
      </c>
      <c r="D26" s="61">
        <v>1969</v>
      </c>
      <c r="E26" s="60" t="s">
        <v>21</v>
      </c>
      <c r="F26" s="10">
        <v>93</v>
      </c>
      <c r="G26" s="10">
        <v>98</v>
      </c>
      <c r="H26" s="10">
        <v>96</v>
      </c>
      <c r="I26" s="10">
        <v>95</v>
      </c>
      <c r="J26" s="11">
        <f>SUM(F26:I26)</f>
        <v>382</v>
      </c>
      <c r="K26" s="35" t="s">
        <v>10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28">
        <v>5</v>
      </c>
      <c r="B27" s="7" t="s">
        <v>283</v>
      </c>
      <c r="C27" s="8" t="s">
        <v>181</v>
      </c>
      <c r="D27" s="9">
        <v>2001</v>
      </c>
      <c r="E27" s="8" t="s">
        <v>13</v>
      </c>
      <c r="F27" s="10">
        <v>96</v>
      </c>
      <c r="G27" s="10">
        <v>98</v>
      </c>
      <c r="H27" s="10">
        <v>92</v>
      </c>
      <c r="I27" s="10">
        <v>95</v>
      </c>
      <c r="J27" s="11">
        <f>F27+G27+H27+I27</f>
        <v>381</v>
      </c>
      <c r="K27" s="35" t="s">
        <v>10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28">
        <v>6</v>
      </c>
      <c r="B28" s="18" t="s">
        <v>184</v>
      </c>
      <c r="C28" s="19" t="s">
        <v>185</v>
      </c>
      <c r="D28" s="9">
        <v>1998</v>
      </c>
      <c r="E28" s="8" t="s">
        <v>13</v>
      </c>
      <c r="F28" s="10">
        <v>94</v>
      </c>
      <c r="G28" s="10">
        <v>97</v>
      </c>
      <c r="H28" s="10">
        <v>93</v>
      </c>
      <c r="I28" s="10">
        <v>96</v>
      </c>
      <c r="J28" s="11">
        <f t="shared" ref="J28:J35" si="0">SUM(F28:I28)</f>
        <v>380</v>
      </c>
      <c r="K28" s="35" t="s">
        <v>10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28">
        <v>7</v>
      </c>
      <c r="B29" s="7" t="s">
        <v>283</v>
      </c>
      <c r="C29" s="8" t="s">
        <v>188</v>
      </c>
      <c r="D29" s="9">
        <v>1998</v>
      </c>
      <c r="E29" s="8" t="s">
        <v>13</v>
      </c>
      <c r="F29" s="10">
        <v>96</v>
      </c>
      <c r="G29" s="10">
        <v>96</v>
      </c>
      <c r="H29" s="10">
        <v>91</v>
      </c>
      <c r="I29" s="10">
        <v>97</v>
      </c>
      <c r="J29" s="11">
        <f t="shared" si="0"/>
        <v>380</v>
      </c>
      <c r="K29" s="35" t="s">
        <v>10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28">
        <v>8</v>
      </c>
      <c r="B30" s="18" t="s">
        <v>284</v>
      </c>
      <c r="C30" s="19" t="s">
        <v>187</v>
      </c>
      <c r="D30" s="9">
        <v>2001</v>
      </c>
      <c r="E30" s="8" t="s">
        <v>13</v>
      </c>
      <c r="F30" s="10">
        <v>96</v>
      </c>
      <c r="G30" s="10">
        <v>93</v>
      </c>
      <c r="H30" s="10">
        <v>95</v>
      </c>
      <c r="I30" s="10">
        <v>95</v>
      </c>
      <c r="J30" s="11">
        <f t="shared" si="0"/>
        <v>379</v>
      </c>
      <c r="K30" s="35" t="s">
        <v>10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28">
        <v>9</v>
      </c>
      <c r="B31" s="7" t="s">
        <v>285</v>
      </c>
      <c r="C31" s="8" t="s">
        <v>168</v>
      </c>
      <c r="D31" s="9">
        <v>2003</v>
      </c>
      <c r="E31" s="8" t="s">
        <v>13</v>
      </c>
      <c r="F31" s="10">
        <v>92</v>
      </c>
      <c r="G31" s="10">
        <v>90</v>
      </c>
      <c r="H31" s="10">
        <v>97</v>
      </c>
      <c r="I31" s="10">
        <v>98</v>
      </c>
      <c r="J31" s="11">
        <f t="shared" si="0"/>
        <v>377</v>
      </c>
      <c r="K31" s="35" t="s">
        <v>10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28">
        <v>10</v>
      </c>
      <c r="B32" s="18" t="s">
        <v>283</v>
      </c>
      <c r="C32" s="19" t="s">
        <v>194</v>
      </c>
      <c r="D32" s="9">
        <v>2001</v>
      </c>
      <c r="E32" s="8" t="s">
        <v>13</v>
      </c>
      <c r="F32" s="10">
        <v>93</v>
      </c>
      <c r="G32" s="10">
        <v>92</v>
      </c>
      <c r="H32" s="10">
        <v>93</v>
      </c>
      <c r="I32" s="10">
        <v>97</v>
      </c>
      <c r="J32" s="11">
        <f t="shared" si="0"/>
        <v>375</v>
      </c>
      <c r="K32" s="35" t="s">
        <v>10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28">
        <v>11</v>
      </c>
      <c r="B33" s="18" t="s">
        <v>286</v>
      </c>
      <c r="C33" s="19" t="s">
        <v>190</v>
      </c>
      <c r="D33" s="9">
        <v>1998</v>
      </c>
      <c r="E33" s="57" t="s">
        <v>13</v>
      </c>
      <c r="F33" s="10">
        <v>94</v>
      </c>
      <c r="G33" s="10">
        <v>95</v>
      </c>
      <c r="H33" s="10">
        <v>93</v>
      </c>
      <c r="I33" s="10">
        <v>91</v>
      </c>
      <c r="J33" s="11">
        <f t="shared" si="0"/>
        <v>373</v>
      </c>
      <c r="K33" s="35" t="s">
        <v>10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28">
        <v>12</v>
      </c>
      <c r="B34" s="18" t="s">
        <v>287</v>
      </c>
      <c r="C34" s="19" t="s">
        <v>192</v>
      </c>
      <c r="D34" s="9">
        <v>1997</v>
      </c>
      <c r="E34" s="8" t="s">
        <v>193</v>
      </c>
      <c r="F34" s="10">
        <v>90</v>
      </c>
      <c r="G34" s="10">
        <v>97</v>
      </c>
      <c r="H34" s="10">
        <v>92</v>
      </c>
      <c r="I34" s="10">
        <v>92</v>
      </c>
      <c r="J34" s="11">
        <f t="shared" si="0"/>
        <v>371</v>
      </c>
      <c r="K34" s="35" t="s">
        <v>10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28">
        <v>13</v>
      </c>
      <c r="B35" s="29" t="s">
        <v>195</v>
      </c>
      <c r="C35" s="30" t="s">
        <v>196</v>
      </c>
      <c r="D35" s="9">
        <v>2002</v>
      </c>
      <c r="E35" s="30" t="s">
        <v>13</v>
      </c>
      <c r="F35" s="10">
        <v>90</v>
      </c>
      <c r="G35" s="10">
        <v>87</v>
      </c>
      <c r="H35" s="10">
        <v>86</v>
      </c>
      <c r="I35" s="10">
        <v>86</v>
      </c>
      <c r="J35" s="11">
        <f t="shared" si="0"/>
        <v>349</v>
      </c>
      <c r="K35" s="35" t="s">
        <v>18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K1"/>
    <mergeCell ref="F6:I6"/>
  </mergeCells>
  <pageMargins left="0.25" right="0.25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C22" sqref="C22"/>
    </sheetView>
  </sheetViews>
  <sheetFormatPr baseColWidth="10" defaultColWidth="8.83203125" defaultRowHeight="13" x14ac:dyDescent="0.15"/>
  <cols>
    <col min="1" max="1" width="3.6640625" customWidth="1"/>
    <col min="2" max="2" width="9.5" customWidth="1"/>
    <col min="3" max="3" width="14.6640625" customWidth="1"/>
    <col min="4" max="4" width="5" customWidth="1"/>
    <col min="5" max="5" width="10.1640625" customWidth="1"/>
    <col min="6" max="9" width="5.1640625" customWidth="1"/>
    <col min="10" max="10" width="5.6640625" customWidth="1"/>
    <col min="11" max="11" width="4.5" customWidth="1"/>
  </cols>
  <sheetData>
    <row r="1" spans="1:50" ht="20" x14ac:dyDescent="0.2">
      <c r="A1" s="62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I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197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4" t="s">
        <v>8</v>
      </c>
      <c r="G6" s="65"/>
      <c r="H6" s="65"/>
      <c r="I6" s="65"/>
      <c r="J6" s="3" t="s">
        <v>9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113</v>
      </c>
      <c r="C7" s="54" t="s">
        <v>181</v>
      </c>
      <c r="D7" s="55">
        <v>2001</v>
      </c>
      <c r="E7" s="56" t="s">
        <v>13</v>
      </c>
      <c r="F7" s="50">
        <v>102.3</v>
      </c>
      <c r="G7" s="50">
        <v>100.2</v>
      </c>
      <c r="H7" s="50">
        <v>101.3</v>
      </c>
      <c r="I7" s="50">
        <v>102.3</v>
      </c>
      <c r="J7" s="5">
        <v>406.1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198</v>
      </c>
      <c r="C8" s="54" t="s">
        <v>199</v>
      </c>
      <c r="D8" s="55">
        <v>2000</v>
      </c>
      <c r="E8" s="56" t="s">
        <v>21</v>
      </c>
      <c r="F8" s="50">
        <v>97</v>
      </c>
      <c r="G8" s="50">
        <v>98.6</v>
      </c>
      <c r="H8" s="50">
        <v>101.5</v>
      </c>
      <c r="I8" s="50">
        <v>100</v>
      </c>
      <c r="J8" s="5">
        <v>397.1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113</v>
      </c>
      <c r="C9" s="54" t="s">
        <v>166</v>
      </c>
      <c r="D9" s="55">
        <v>2004</v>
      </c>
      <c r="E9" s="56" t="s">
        <v>13</v>
      </c>
      <c r="F9" s="50">
        <v>99.5</v>
      </c>
      <c r="G9" s="50">
        <v>98</v>
      </c>
      <c r="H9" s="50">
        <v>99.6</v>
      </c>
      <c r="I9" s="50">
        <v>97.7</v>
      </c>
      <c r="J9" s="5">
        <v>394.8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167</v>
      </c>
      <c r="C10" s="56" t="s">
        <v>168</v>
      </c>
      <c r="D10" s="55">
        <v>2003</v>
      </c>
      <c r="E10" s="56" t="s">
        <v>13</v>
      </c>
      <c r="F10" s="50">
        <v>98.2</v>
      </c>
      <c r="G10" s="50">
        <v>98.4</v>
      </c>
      <c r="H10" s="50">
        <v>99.2</v>
      </c>
      <c r="I10" s="50">
        <v>98.5</v>
      </c>
      <c r="J10" s="5">
        <v>394.3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200</v>
      </c>
      <c r="C11" s="56" t="s">
        <v>201</v>
      </c>
      <c r="D11" s="55">
        <v>2002</v>
      </c>
      <c r="E11" s="56" t="s">
        <v>13</v>
      </c>
      <c r="F11" s="50">
        <v>101.3</v>
      </c>
      <c r="G11" s="50">
        <v>98.1</v>
      </c>
      <c r="H11" s="50">
        <v>92.7</v>
      </c>
      <c r="I11" s="50">
        <v>98.6</v>
      </c>
      <c r="J11" s="5">
        <v>390.7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186</v>
      </c>
      <c r="C12" s="56" t="s">
        <v>187</v>
      </c>
      <c r="D12" s="55">
        <v>2001</v>
      </c>
      <c r="E12" s="56" t="s">
        <v>13</v>
      </c>
      <c r="F12" s="50">
        <v>93.8</v>
      </c>
      <c r="G12" s="50">
        <v>95.1</v>
      </c>
      <c r="H12" s="50">
        <v>99.1</v>
      </c>
      <c r="I12" s="50">
        <v>102.5</v>
      </c>
      <c r="J12" s="5">
        <v>390.5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31</v>
      </c>
      <c r="B13" s="1" t="s">
        <v>113</v>
      </c>
      <c r="C13" s="56" t="s">
        <v>194</v>
      </c>
      <c r="D13" s="55">
        <v>2001</v>
      </c>
      <c r="E13" s="56" t="s">
        <v>13</v>
      </c>
      <c r="F13" s="50">
        <v>98.9</v>
      </c>
      <c r="G13" s="50">
        <v>98.3</v>
      </c>
      <c r="H13" s="50">
        <v>95.9</v>
      </c>
      <c r="I13" s="50">
        <v>95.6</v>
      </c>
      <c r="J13" s="5">
        <v>388.7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34</v>
      </c>
      <c r="B14" s="1" t="s">
        <v>195</v>
      </c>
      <c r="C14" s="56" t="s">
        <v>196</v>
      </c>
      <c r="D14" s="55">
        <v>2002</v>
      </c>
      <c r="E14" s="56" t="s">
        <v>13</v>
      </c>
      <c r="F14" s="50">
        <v>95.2</v>
      </c>
      <c r="G14" s="50">
        <v>95</v>
      </c>
      <c r="H14" s="50">
        <v>93.7</v>
      </c>
      <c r="I14" s="50">
        <v>94.4</v>
      </c>
      <c r="J14" s="5">
        <v>378.3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38</v>
      </c>
      <c r="B15" s="1" t="s">
        <v>202</v>
      </c>
      <c r="C15" s="56" t="s">
        <v>203</v>
      </c>
      <c r="D15" s="55">
        <v>2000</v>
      </c>
      <c r="E15" s="56" t="s">
        <v>17</v>
      </c>
      <c r="F15" s="50">
        <v>87</v>
      </c>
      <c r="G15" s="50">
        <v>88.8</v>
      </c>
      <c r="H15" s="50">
        <v>90.4</v>
      </c>
      <c r="I15" s="50">
        <v>96</v>
      </c>
      <c r="J15" s="5">
        <v>362.2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25" t="s">
        <v>324</v>
      </c>
      <c r="B17" s="31"/>
      <c r="C17" s="31"/>
      <c r="D17" s="32"/>
      <c r="E17" s="31"/>
      <c r="F17" s="32"/>
      <c r="G17" s="32"/>
      <c r="H17" s="32"/>
      <c r="I17" s="32"/>
      <c r="J17" s="3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37" t="s">
        <v>320</v>
      </c>
      <c r="B18" s="40" t="s">
        <v>257</v>
      </c>
      <c r="C18" s="40"/>
      <c r="D18" s="40" t="s">
        <v>258</v>
      </c>
      <c r="E18" s="41" t="s">
        <v>7</v>
      </c>
      <c r="F18" s="40" t="s">
        <v>259</v>
      </c>
      <c r="G18" s="40" t="s">
        <v>260</v>
      </c>
      <c r="H18" s="40" t="s">
        <v>261</v>
      </c>
      <c r="I18" s="40" t="s">
        <v>262</v>
      </c>
      <c r="J18" s="40" t="s">
        <v>263</v>
      </c>
      <c r="K18" s="36" t="s">
        <v>296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9" t="s">
        <v>321</v>
      </c>
      <c r="B19" s="7" t="s">
        <v>283</v>
      </c>
      <c r="C19" s="8" t="s">
        <v>181</v>
      </c>
      <c r="D19" s="9">
        <v>2001</v>
      </c>
      <c r="E19" s="8" t="s">
        <v>13</v>
      </c>
      <c r="F19" s="10">
        <v>97</v>
      </c>
      <c r="G19" s="10">
        <v>96</v>
      </c>
      <c r="H19" s="10">
        <v>96</v>
      </c>
      <c r="I19" s="10">
        <v>99</v>
      </c>
      <c r="J19" s="11">
        <f>F19+G19+H19+I19</f>
        <v>388</v>
      </c>
      <c r="K19" s="35" t="s">
        <v>297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59" t="s">
        <v>322</v>
      </c>
      <c r="B20" s="7" t="s">
        <v>198</v>
      </c>
      <c r="C20" s="8" t="s">
        <v>199</v>
      </c>
      <c r="D20" s="9">
        <v>2000</v>
      </c>
      <c r="E20" s="8" t="s">
        <v>21</v>
      </c>
      <c r="F20" s="35">
        <v>94</v>
      </c>
      <c r="G20" s="35">
        <v>95</v>
      </c>
      <c r="H20" s="35">
        <v>97</v>
      </c>
      <c r="I20" s="35">
        <v>97</v>
      </c>
      <c r="J20" s="11">
        <f>F20+G20+H20+I20</f>
        <v>383</v>
      </c>
      <c r="K20" s="35" t="s">
        <v>10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9" t="s">
        <v>323</v>
      </c>
      <c r="B21" s="7" t="s">
        <v>283</v>
      </c>
      <c r="C21" s="8" t="s">
        <v>166</v>
      </c>
      <c r="D21" s="9">
        <v>2004</v>
      </c>
      <c r="E21" s="8" t="s">
        <v>13</v>
      </c>
      <c r="F21" s="10">
        <v>96</v>
      </c>
      <c r="G21" s="10">
        <v>94</v>
      </c>
      <c r="H21" s="10">
        <v>96</v>
      </c>
      <c r="I21" s="10">
        <v>92</v>
      </c>
      <c r="J21" s="11">
        <f>SUM(F21:I21)</f>
        <v>378</v>
      </c>
      <c r="K21" s="35" t="s">
        <v>10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21">
        <v>4</v>
      </c>
      <c r="B22" s="7" t="s">
        <v>285</v>
      </c>
      <c r="C22" s="8" t="s">
        <v>168</v>
      </c>
      <c r="D22" s="9">
        <v>2003</v>
      </c>
      <c r="E22" s="8" t="s">
        <v>13</v>
      </c>
      <c r="F22" s="10">
        <v>93</v>
      </c>
      <c r="G22" s="10">
        <v>94</v>
      </c>
      <c r="H22" s="10">
        <v>94</v>
      </c>
      <c r="I22" s="10">
        <v>93</v>
      </c>
      <c r="J22" s="11">
        <f t="shared" ref="J22:J27" si="0">F22+G22+H22+I22</f>
        <v>374</v>
      </c>
      <c r="K22" s="35" t="s">
        <v>10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21">
        <v>5</v>
      </c>
      <c r="B23" s="18" t="s">
        <v>284</v>
      </c>
      <c r="C23" s="19" t="s">
        <v>187</v>
      </c>
      <c r="D23" s="9">
        <v>2001</v>
      </c>
      <c r="E23" s="8" t="s">
        <v>13</v>
      </c>
      <c r="F23" s="10">
        <v>91</v>
      </c>
      <c r="G23" s="10">
        <v>89</v>
      </c>
      <c r="H23" s="10">
        <v>95</v>
      </c>
      <c r="I23" s="10">
        <v>98</v>
      </c>
      <c r="J23" s="11">
        <f t="shared" si="0"/>
        <v>373</v>
      </c>
      <c r="K23" s="35" t="s">
        <v>10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21">
        <v>6</v>
      </c>
      <c r="B24" s="18" t="s">
        <v>283</v>
      </c>
      <c r="C24" s="19" t="s">
        <v>194</v>
      </c>
      <c r="D24" s="9">
        <v>2001</v>
      </c>
      <c r="E24" s="8" t="s">
        <v>13</v>
      </c>
      <c r="F24" s="10">
        <v>95</v>
      </c>
      <c r="G24" s="10">
        <v>94</v>
      </c>
      <c r="H24" s="10">
        <v>91</v>
      </c>
      <c r="I24" s="10">
        <v>92</v>
      </c>
      <c r="J24" s="11">
        <f t="shared" si="0"/>
        <v>372</v>
      </c>
      <c r="K24" s="35" t="s">
        <v>10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21">
        <v>7</v>
      </c>
      <c r="B25" s="29" t="s">
        <v>200</v>
      </c>
      <c r="C25" s="30" t="s">
        <v>201</v>
      </c>
      <c r="D25" s="9">
        <v>2002</v>
      </c>
      <c r="E25" s="30" t="s">
        <v>13</v>
      </c>
      <c r="F25" s="10">
        <v>97</v>
      </c>
      <c r="G25" s="10">
        <v>93</v>
      </c>
      <c r="H25" s="10">
        <v>88</v>
      </c>
      <c r="I25" s="10">
        <v>93</v>
      </c>
      <c r="J25" s="11">
        <f t="shared" si="0"/>
        <v>371</v>
      </c>
      <c r="K25" s="35" t="s">
        <v>10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21">
        <v>8</v>
      </c>
      <c r="B26" s="29" t="s">
        <v>195</v>
      </c>
      <c r="C26" s="30" t="s">
        <v>196</v>
      </c>
      <c r="D26" s="9">
        <v>2002</v>
      </c>
      <c r="E26" s="30" t="s">
        <v>13</v>
      </c>
      <c r="F26" s="10">
        <v>91</v>
      </c>
      <c r="G26" s="10">
        <v>90</v>
      </c>
      <c r="H26" s="10">
        <v>87</v>
      </c>
      <c r="I26" s="10">
        <v>90</v>
      </c>
      <c r="J26" s="11">
        <f t="shared" si="0"/>
        <v>358</v>
      </c>
      <c r="K26" s="35" t="s">
        <v>14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21">
        <v>9</v>
      </c>
      <c r="B27" s="7" t="s">
        <v>202</v>
      </c>
      <c r="C27" s="8" t="s">
        <v>203</v>
      </c>
      <c r="D27" s="9">
        <v>2000</v>
      </c>
      <c r="E27" s="8" t="s">
        <v>17</v>
      </c>
      <c r="F27" s="10">
        <v>82</v>
      </c>
      <c r="G27" s="10">
        <v>84</v>
      </c>
      <c r="H27" s="10">
        <v>87</v>
      </c>
      <c r="I27" s="10">
        <v>91</v>
      </c>
      <c r="J27" s="11">
        <f t="shared" si="0"/>
        <v>344</v>
      </c>
      <c r="K27" s="35" t="s">
        <v>18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K1"/>
    <mergeCell ref="F6:I6"/>
  </mergeCells>
  <pageMargins left="0.75" right="0.75" top="1" bottom="1" header="0.5" footer="0.5"/>
  <pageSetup paperSize="9" orientation="portrait"/>
  <ignoredErrors>
    <ignoredError sqref="J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workbookViewId="0">
      <selection activeCell="C24" sqref="C24"/>
    </sheetView>
  </sheetViews>
  <sheetFormatPr baseColWidth="10" defaultColWidth="8.83203125" defaultRowHeight="13" x14ac:dyDescent="0.15"/>
  <cols>
    <col min="1" max="1" width="3.6640625" customWidth="1"/>
    <col min="2" max="2" width="8.1640625" customWidth="1"/>
    <col min="3" max="3" width="14.6640625" customWidth="1"/>
    <col min="4" max="4" width="5.1640625" customWidth="1"/>
    <col min="5" max="5" width="10.1640625" customWidth="1"/>
    <col min="6" max="6" width="5.6640625" customWidth="1"/>
    <col min="7" max="7" width="5.1640625" customWidth="1"/>
    <col min="8" max="8" width="5.6640625" customWidth="1"/>
    <col min="9" max="9" width="5.5" customWidth="1"/>
    <col min="10" max="10" width="5.6640625" customWidth="1"/>
    <col min="11" max="11" width="4.6640625" customWidth="1"/>
  </cols>
  <sheetData>
    <row r="1" spans="1:50" ht="20" x14ac:dyDescent="0.2">
      <c r="A1" s="62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I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204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4" t="s">
        <v>8</v>
      </c>
      <c r="G6" s="65"/>
      <c r="H6" s="65"/>
      <c r="I6" s="65"/>
      <c r="J6" s="3" t="s">
        <v>9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152</v>
      </c>
      <c r="C7" s="54" t="s">
        <v>153</v>
      </c>
      <c r="D7" s="55">
        <v>2000</v>
      </c>
      <c r="E7" s="56" t="s">
        <v>13</v>
      </c>
      <c r="F7" s="4">
        <v>101.6</v>
      </c>
      <c r="G7" s="4">
        <v>96.9</v>
      </c>
      <c r="H7" s="50">
        <v>101</v>
      </c>
      <c r="I7" s="4">
        <v>99.7</v>
      </c>
      <c r="J7" s="5">
        <v>399.2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157</v>
      </c>
      <c r="C8" s="54" t="s">
        <v>158</v>
      </c>
      <c r="D8" s="55">
        <v>2001</v>
      </c>
      <c r="E8" s="56" t="s">
        <v>13</v>
      </c>
      <c r="F8" s="50">
        <v>99.3</v>
      </c>
      <c r="G8" s="50">
        <v>96.8</v>
      </c>
      <c r="H8" s="50">
        <v>99.1</v>
      </c>
      <c r="I8" s="50">
        <v>100.5</v>
      </c>
      <c r="J8" s="5">
        <v>395.7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11</v>
      </c>
      <c r="C9" s="54" t="s">
        <v>154</v>
      </c>
      <c r="D9" s="55">
        <v>2001</v>
      </c>
      <c r="E9" s="56" t="s">
        <v>13</v>
      </c>
      <c r="F9" s="50">
        <v>97.4</v>
      </c>
      <c r="G9" s="50">
        <v>100.7</v>
      </c>
      <c r="H9" s="50">
        <v>97.9</v>
      </c>
      <c r="I9" s="50">
        <v>98.6</v>
      </c>
      <c r="J9" s="5">
        <v>394.6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57</v>
      </c>
      <c r="C10" s="56" t="s">
        <v>159</v>
      </c>
      <c r="D10" s="55">
        <v>1999</v>
      </c>
      <c r="E10" s="56" t="s">
        <v>13</v>
      </c>
      <c r="F10" s="50">
        <v>98.3</v>
      </c>
      <c r="G10" s="50">
        <v>101.3</v>
      </c>
      <c r="H10" s="50">
        <v>97.6</v>
      </c>
      <c r="I10" s="50">
        <v>93.2</v>
      </c>
      <c r="J10" s="5">
        <v>390.4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205</v>
      </c>
      <c r="C11" s="56" t="s">
        <v>206</v>
      </c>
      <c r="D11" s="55">
        <v>2001</v>
      </c>
      <c r="E11" s="56" t="s">
        <v>13</v>
      </c>
      <c r="F11" s="50">
        <v>102.3</v>
      </c>
      <c r="G11" s="50">
        <v>98</v>
      </c>
      <c r="H11" s="50">
        <v>95.7</v>
      </c>
      <c r="I11" s="50">
        <v>92.7</v>
      </c>
      <c r="J11" s="5">
        <v>388.7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150</v>
      </c>
      <c r="C12" s="56" t="s">
        <v>151</v>
      </c>
      <c r="D12" s="55">
        <v>1999</v>
      </c>
      <c r="E12" s="56" t="s">
        <v>13</v>
      </c>
      <c r="F12" s="50">
        <v>100.4</v>
      </c>
      <c r="G12" s="50">
        <v>97.2</v>
      </c>
      <c r="H12" s="50">
        <v>95.4</v>
      </c>
      <c r="I12" s="50">
        <v>92.9</v>
      </c>
      <c r="J12" s="5">
        <v>385.9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31</v>
      </c>
      <c r="B13" s="1" t="s">
        <v>54</v>
      </c>
      <c r="C13" s="56" t="s">
        <v>207</v>
      </c>
      <c r="D13" s="55">
        <v>2002</v>
      </c>
      <c r="E13" s="56" t="s">
        <v>13</v>
      </c>
      <c r="F13" s="50">
        <v>90.6</v>
      </c>
      <c r="G13" s="50">
        <v>97.6</v>
      </c>
      <c r="H13" s="50">
        <v>101.4</v>
      </c>
      <c r="I13" s="50">
        <v>89.4</v>
      </c>
      <c r="J13" s="48">
        <v>379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34</v>
      </c>
      <c r="B14" s="1" t="s">
        <v>89</v>
      </c>
      <c r="C14" s="56" t="s">
        <v>118</v>
      </c>
      <c r="D14" s="55">
        <v>2004</v>
      </c>
      <c r="E14" s="56" t="s">
        <v>13</v>
      </c>
      <c r="F14" s="50">
        <v>92.9</v>
      </c>
      <c r="G14" s="50">
        <v>92.4</v>
      </c>
      <c r="H14" s="50">
        <v>91.7</v>
      </c>
      <c r="I14" s="50">
        <v>81.599999999999994</v>
      </c>
      <c r="J14" s="5">
        <v>358.6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38</v>
      </c>
      <c r="B15" s="1" t="s">
        <v>208</v>
      </c>
      <c r="C15" s="56" t="s">
        <v>209</v>
      </c>
      <c r="D15" s="55">
        <v>2002</v>
      </c>
      <c r="E15" s="56" t="s">
        <v>17</v>
      </c>
      <c r="F15" s="50">
        <v>79.7</v>
      </c>
      <c r="G15" s="50">
        <v>88.8</v>
      </c>
      <c r="H15" s="50">
        <v>96.2</v>
      </c>
      <c r="I15" s="50">
        <v>85.7</v>
      </c>
      <c r="J15" s="5">
        <v>350.4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41</v>
      </c>
      <c r="B16" s="1" t="s">
        <v>45</v>
      </c>
      <c r="C16" s="56" t="s">
        <v>210</v>
      </c>
      <c r="D16" s="55">
        <v>2002</v>
      </c>
      <c r="E16" s="56" t="s">
        <v>13</v>
      </c>
      <c r="F16" s="50">
        <v>83.2</v>
      </c>
      <c r="G16" s="50">
        <v>88.4</v>
      </c>
      <c r="H16" s="50">
        <v>85.3</v>
      </c>
      <c r="I16" s="50">
        <v>86.7</v>
      </c>
      <c r="J16" s="5">
        <v>343.6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44</v>
      </c>
      <c r="B17" s="1" t="s">
        <v>123</v>
      </c>
      <c r="C17" s="56" t="s">
        <v>124</v>
      </c>
      <c r="D17" s="55">
        <v>2003</v>
      </c>
      <c r="E17" s="56" t="s">
        <v>13</v>
      </c>
      <c r="F17" s="50">
        <v>81.599999999999994</v>
      </c>
      <c r="G17" s="50">
        <v>78.8</v>
      </c>
      <c r="H17" s="50">
        <v>79.400000000000006</v>
      </c>
      <c r="I17" s="50">
        <v>82.5</v>
      </c>
      <c r="J17" s="5">
        <v>322.3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47</v>
      </c>
      <c r="B18" s="1" t="s">
        <v>211</v>
      </c>
      <c r="C18" s="56" t="s">
        <v>212</v>
      </c>
      <c r="D18" s="55">
        <v>2002</v>
      </c>
      <c r="E18" s="56" t="s">
        <v>13</v>
      </c>
      <c r="F18" s="50">
        <v>81.900000000000006</v>
      </c>
      <c r="G18" s="50">
        <v>69.3</v>
      </c>
      <c r="H18" s="50">
        <v>76.099999999999994</v>
      </c>
      <c r="I18" s="50">
        <v>75.599999999999994</v>
      </c>
      <c r="J18" s="5">
        <v>302.89999999999998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25" t="s">
        <v>319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37" t="s">
        <v>320</v>
      </c>
      <c r="B21" s="40" t="s">
        <v>257</v>
      </c>
      <c r="C21" s="40"/>
      <c r="D21" s="40" t="s">
        <v>258</v>
      </c>
      <c r="E21" s="41" t="s">
        <v>7</v>
      </c>
      <c r="F21" s="40" t="s">
        <v>259</v>
      </c>
      <c r="G21" s="40" t="s">
        <v>260</v>
      </c>
      <c r="H21" s="40" t="s">
        <v>261</v>
      </c>
      <c r="I21" s="40" t="s">
        <v>262</v>
      </c>
      <c r="J21" s="40" t="s">
        <v>263</v>
      </c>
      <c r="K21" s="36" t="s">
        <v>296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9" t="s">
        <v>321</v>
      </c>
      <c r="B22" s="29" t="s">
        <v>152</v>
      </c>
      <c r="C22" s="30" t="s">
        <v>153</v>
      </c>
      <c r="D22" s="20">
        <v>2000</v>
      </c>
      <c r="E22" s="19" t="s">
        <v>13</v>
      </c>
      <c r="F22" s="10">
        <v>98</v>
      </c>
      <c r="G22" s="10">
        <v>93</v>
      </c>
      <c r="H22" s="10">
        <v>98</v>
      </c>
      <c r="I22" s="10">
        <v>95</v>
      </c>
      <c r="J22" s="11">
        <f t="shared" ref="J22:J33" si="0">SUM(F22:I22)</f>
        <v>384</v>
      </c>
      <c r="K22" s="35" t="s">
        <v>10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9" t="s">
        <v>322</v>
      </c>
      <c r="B23" s="18" t="s">
        <v>288</v>
      </c>
      <c r="C23" s="19" t="s">
        <v>158</v>
      </c>
      <c r="D23" s="20">
        <v>2001</v>
      </c>
      <c r="E23" s="19" t="s">
        <v>13</v>
      </c>
      <c r="F23" s="21">
        <v>96</v>
      </c>
      <c r="G23" s="21">
        <v>93</v>
      </c>
      <c r="H23" s="21">
        <v>95</v>
      </c>
      <c r="I23" s="21">
        <v>95</v>
      </c>
      <c r="J23" s="11">
        <f t="shared" si="0"/>
        <v>379</v>
      </c>
      <c r="K23" s="35" t="s">
        <v>10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9" t="s">
        <v>323</v>
      </c>
      <c r="B24" s="33" t="s">
        <v>11</v>
      </c>
      <c r="C24" s="57" t="s">
        <v>154</v>
      </c>
      <c r="D24" s="9">
        <v>2001</v>
      </c>
      <c r="E24" s="57" t="s">
        <v>13</v>
      </c>
      <c r="F24" s="10">
        <v>94</v>
      </c>
      <c r="G24" s="10">
        <v>97</v>
      </c>
      <c r="H24" s="10">
        <v>94</v>
      </c>
      <c r="I24" s="10">
        <v>94</v>
      </c>
      <c r="J24" s="11">
        <f t="shared" si="0"/>
        <v>379</v>
      </c>
      <c r="K24" s="35" t="s">
        <v>10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21">
        <v>4</v>
      </c>
      <c r="B25" s="33" t="s">
        <v>289</v>
      </c>
      <c r="C25" s="57" t="s">
        <v>159</v>
      </c>
      <c r="D25" s="9">
        <v>1999</v>
      </c>
      <c r="E25" s="58" t="s">
        <v>13</v>
      </c>
      <c r="F25" s="21">
        <v>93</v>
      </c>
      <c r="G25" s="21">
        <v>98</v>
      </c>
      <c r="H25" s="21">
        <v>94</v>
      </c>
      <c r="I25" s="21">
        <v>89</v>
      </c>
      <c r="J25" s="11">
        <f t="shared" si="0"/>
        <v>374</v>
      </c>
      <c r="K25" s="35" t="s">
        <v>14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21">
        <v>5</v>
      </c>
      <c r="B26" s="7" t="s">
        <v>290</v>
      </c>
      <c r="C26" s="8" t="s">
        <v>206</v>
      </c>
      <c r="D26" s="9">
        <v>2001</v>
      </c>
      <c r="E26" s="8" t="s">
        <v>13</v>
      </c>
      <c r="F26" s="21">
        <v>97</v>
      </c>
      <c r="G26" s="21">
        <v>94</v>
      </c>
      <c r="H26" s="21">
        <v>92</v>
      </c>
      <c r="I26" s="21">
        <v>87</v>
      </c>
      <c r="J26" s="11">
        <f t="shared" si="0"/>
        <v>370</v>
      </c>
      <c r="K26" s="35" t="s">
        <v>14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21">
        <v>6</v>
      </c>
      <c r="B27" s="7" t="s">
        <v>291</v>
      </c>
      <c r="C27" s="8" t="s">
        <v>151</v>
      </c>
      <c r="D27" s="20">
        <v>1999</v>
      </c>
      <c r="E27" s="57" t="s">
        <v>13</v>
      </c>
      <c r="F27" s="21">
        <v>95</v>
      </c>
      <c r="G27" s="21">
        <v>92</v>
      </c>
      <c r="H27" s="21">
        <v>91</v>
      </c>
      <c r="I27" s="21">
        <v>90</v>
      </c>
      <c r="J27" s="11">
        <f t="shared" si="0"/>
        <v>368</v>
      </c>
      <c r="K27" s="35" t="s">
        <v>14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21">
        <v>7</v>
      </c>
      <c r="B28" s="18" t="s">
        <v>292</v>
      </c>
      <c r="C28" s="19" t="s">
        <v>207</v>
      </c>
      <c r="D28" s="20">
        <v>2002</v>
      </c>
      <c r="E28" s="19" t="s">
        <v>13</v>
      </c>
      <c r="F28" s="10">
        <v>86</v>
      </c>
      <c r="G28" s="10">
        <v>95</v>
      </c>
      <c r="H28" s="10">
        <v>96</v>
      </c>
      <c r="I28" s="10">
        <v>85</v>
      </c>
      <c r="J28" s="11">
        <f t="shared" si="0"/>
        <v>362</v>
      </c>
      <c r="K28" s="35" t="s">
        <v>14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21">
        <v>8</v>
      </c>
      <c r="B29" s="18" t="s">
        <v>89</v>
      </c>
      <c r="C29" s="19" t="s">
        <v>118</v>
      </c>
      <c r="D29" s="20">
        <v>2004</v>
      </c>
      <c r="E29" s="19" t="s">
        <v>13</v>
      </c>
      <c r="F29" s="10">
        <v>87</v>
      </c>
      <c r="G29" s="10">
        <v>88</v>
      </c>
      <c r="H29" s="10">
        <v>88</v>
      </c>
      <c r="I29" s="10">
        <v>77</v>
      </c>
      <c r="J29" s="11">
        <f t="shared" si="0"/>
        <v>340</v>
      </c>
      <c r="K29" s="35" t="s">
        <v>18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21">
        <v>9</v>
      </c>
      <c r="B30" s="7" t="s">
        <v>293</v>
      </c>
      <c r="C30" s="8" t="s">
        <v>209</v>
      </c>
      <c r="D30" s="9">
        <v>2002</v>
      </c>
      <c r="E30" s="57" t="s">
        <v>17</v>
      </c>
      <c r="F30" s="10">
        <v>76</v>
      </c>
      <c r="G30" s="10">
        <v>85</v>
      </c>
      <c r="H30" s="10">
        <v>92</v>
      </c>
      <c r="I30" s="10">
        <v>81</v>
      </c>
      <c r="J30" s="11">
        <f t="shared" si="0"/>
        <v>334</v>
      </c>
      <c r="K30" s="3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21">
        <v>10</v>
      </c>
      <c r="B31" s="29" t="s">
        <v>45</v>
      </c>
      <c r="C31" s="30" t="s">
        <v>210</v>
      </c>
      <c r="D31" s="20">
        <v>2002</v>
      </c>
      <c r="E31" s="19" t="s">
        <v>13</v>
      </c>
      <c r="F31" s="10">
        <v>80</v>
      </c>
      <c r="G31" s="10">
        <v>84</v>
      </c>
      <c r="H31" s="10">
        <v>81</v>
      </c>
      <c r="I31" s="10">
        <v>81</v>
      </c>
      <c r="J31" s="11">
        <f t="shared" si="0"/>
        <v>326</v>
      </c>
      <c r="K31" s="3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21">
        <v>11</v>
      </c>
      <c r="B32" s="18" t="s">
        <v>294</v>
      </c>
      <c r="C32" s="19" t="s">
        <v>124</v>
      </c>
      <c r="D32" s="20">
        <v>2003</v>
      </c>
      <c r="E32" s="19" t="s">
        <v>13</v>
      </c>
      <c r="F32" s="10">
        <v>76</v>
      </c>
      <c r="G32" s="10">
        <v>74</v>
      </c>
      <c r="H32" s="10">
        <v>75</v>
      </c>
      <c r="I32" s="10">
        <v>77</v>
      </c>
      <c r="J32" s="11">
        <f t="shared" si="0"/>
        <v>302</v>
      </c>
      <c r="K32" s="3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21">
        <v>12</v>
      </c>
      <c r="B33" s="29" t="s">
        <v>295</v>
      </c>
      <c r="C33" s="30" t="s">
        <v>212</v>
      </c>
      <c r="D33" s="20">
        <v>2002</v>
      </c>
      <c r="E33" s="19" t="s">
        <v>13</v>
      </c>
      <c r="F33" s="10">
        <v>76</v>
      </c>
      <c r="G33" s="10">
        <v>64</v>
      </c>
      <c r="H33" s="10">
        <v>72</v>
      </c>
      <c r="I33" s="10">
        <v>70</v>
      </c>
      <c r="J33" s="11">
        <f t="shared" si="0"/>
        <v>282</v>
      </c>
      <c r="K33" s="3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2">
    <mergeCell ref="A1:K1"/>
    <mergeCell ref="F6:I6"/>
  </mergeCells>
  <pageMargins left="0.75" right="0.75" top="1" bottom="1" header="0.5" footer="0.5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16" workbookViewId="0">
      <selection activeCell="C33" sqref="C33"/>
    </sheetView>
  </sheetViews>
  <sheetFormatPr baseColWidth="10" defaultColWidth="8.83203125" defaultRowHeight="13" x14ac:dyDescent="0.15"/>
  <cols>
    <col min="1" max="1" width="4.5" customWidth="1"/>
    <col min="2" max="2" width="10.1640625" customWidth="1"/>
    <col min="3" max="3" width="16.5" customWidth="1"/>
    <col min="4" max="4" width="5.6640625" customWidth="1"/>
    <col min="5" max="5" width="10.1640625" customWidth="1"/>
    <col min="6" max="9" width="3.83203125" customWidth="1"/>
    <col min="10" max="10" width="5.33203125" customWidth="1"/>
    <col min="11" max="11" width="6.33203125" customWidth="1"/>
  </cols>
  <sheetData>
    <row r="1" spans="1:50" ht="20" x14ac:dyDescent="0.2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2" t="s">
        <v>1</v>
      </c>
      <c r="F2" s="1"/>
      <c r="G2" s="1"/>
      <c r="H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4" t="s">
        <v>8</v>
      </c>
      <c r="G6" s="65"/>
      <c r="H6" s="65"/>
      <c r="I6" s="65"/>
      <c r="J6" s="3" t="s">
        <v>9</v>
      </c>
      <c r="K6" s="36" t="s">
        <v>296</v>
      </c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66</v>
      </c>
      <c r="C7" s="54" t="s">
        <v>67</v>
      </c>
      <c r="D7" s="55">
        <v>1999</v>
      </c>
      <c r="E7" s="56" t="s">
        <v>13</v>
      </c>
      <c r="F7" s="4">
        <v>91</v>
      </c>
      <c r="G7" s="4">
        <v>93</v>
      </c>
      <c r="H7" s="4">
        <v>86</v>
      </c>
      <c r="I7" s="4">
        <v>89</v>
      </c>
      <c r="J7" s="5">
        <v>359</v>
      </c>
      <c r="K7" s="35" t="s">
        <v>14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60</v>
      </c>
      <c r="C8" s="54" t="s">
        <v>61</v>
      </c>
      <c r="D8" s="55">
        <v>2000</v>
      </c>
      <c r="E8" s="56" t="s">
        <v>13</v>
      </c>
      <c r="F8" s="4">
        <v>88</v>
      </c>
      <c r="G8" s="4">
        <v>91</v>
      </c>
      <c r="H8" s="4">
        <v>87</v>
      </c>
      <c r="I8" s="4">
        <v>91</v>
      </c>
      <c r="J8" s="5">
        <v>357</v>
      </c>
      <c r="K8" s="35" t="s">
        <v>14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54</v>
      </c>
      <c r="C9" s="54" t="s">
        <v>55</v>
      </c>
      <c r="D9" s="55">
        <v>1999</v>
      </c>
      <c r="E9" s="56" t="s">
        <v>13</v>
      </c>
      <c r="F9" s="4">
        <v>88</v>
      </c>
      <c r="G9" s="4">
        <v>89</v>
      </c>
      <c r="H9" s="4">
        <v>90</v>
      </c>
      <c r="I9" s="4">
        <v>89</v>
      </c>
      <c r="J9" s="5">
        <v>356</v>
      </c>
      <c r="K9" s="35" t="s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123</v>
      </c>
      <c r="C10" s="56" t="s">
        <v>214</v>
      </c>
      <c r="D10" s="55">
        <v>2001</v>
      </c>
      <c r="E10" s="56" t="s">
        <v>13</v>
      </c>
      <c r="F10" s="4">
        <v>91</v>
      </c>
      <c r="G10" s="4">
        <v>89</v>
      </c>
      <c r="H10" s="4">
        <v>87</v>
      </c>
      <c r="I10" s="4">
        <v>87</v>
      </c>
      <c r="J10" s="5">
        <v>354</v>
      </c>
      <c r="K10" s="35" t="s">
        <v>14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75</v>
      </c>
      <c r="C11" s="56" t="s">
        <v>76</v>
      </c>
      <c r="D11" s="55">
        <v>2002</v>
      </c>
      <c r="E11" s="56" t="s">
        <v>13</v>
      </c>
      <c r="F11" s="4">
        <v>95</v>
      </c>
      <c r="G11" s="4">
        <v>86</v>
      </c>
      <c r="H11" s="4">
        <v>86</v>
      </c>
      <c r="I11" s="4">
        <v>86</v>
      </c>
      <c r="J11" s="5">
        <v>353</v>
      </c>
      <c r="K11" s="35" t="s">
        <v>14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28</v>
      </c>
      <c r="B12" s="1" t="s">
        <v>57</v>
      </c>
      <c r="C12" s="56" t="s">
        <v>58</v>
      </c>
      <c r="D12" s="55">
        <v>2000</v>
      </c>
      <c r="E12" s="56" t="s">
        <v>13</v>
      </c>
      <c r="F12" s="4">
        <v>87</v>
      </c>
      <c r="G12" s="4">
        <v>86</v>
      </c>
      <c r="H12" s="4">
        <v>89</v>
      </c>
      <c r="I12" s="4">
        <v>86</v>
      </c>
      <c r="J12" s="5">
        <v>348</v>
      </c>
      <c r="K12" s="35" t="s">
        <v>14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31</v>
      </c>
      <c r="B13" s="1" t="s">
        <v>69</v>
      </c>
      <c r="C13" s="56" t="s">
        <v>70</v>
      </c>
      <c r="D13" s="55">
        <v>2003</v>
      </c>
      <c r="E13" s="56" t="s">
        <v>13</v>
      </c>
      <c r="F13" s="4">
        <v>90</v>
      </c>
      <c r="G13" s="4">
        <v>86</v>
      </c>
      <c r="H13" s="4">
        <v>86</v>
      </c>
      <c r="I13" s="4">
        <v>82</v>
      </c>
      <c r="J13" s="5">
        <v>344</v>
      </c>
      <c r="K13" s="35" t="s">
        <v>14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34</v>
      </c>
      <c r="B14" s="1" t="s">
        <v>57</v>
      </c>
      <c r="C14" s="56" t="s">
        <v>215</v>
      </c>
      <c r="D14" s="55">
        <v>1999</v>
      </c>
      <c r="E14" s="56" t="s">
        <v>13</v>
      </c>
      <c r="F14" s="4">
        <v>79</v>
      </c>
      <c r="G14" s="4">
        <v>83</v>
      </c>
      <c r="H14" s="4">
        <v>87</v>
      </c>
      <c r="I14" s="4">
        <v>85</v>
      </c>
      <c r="J14" s="5">
        <v>334</v>
      </c>
      <c r="K14" s="35" t="s">
        <v>18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38</v>
      </c>
      <c r="B15" s="1" t="s">
        <v>216</v>
      </c>
      <c r="C15" s="56" t="s">
        <v>73</v>
      </c>
      <c r="D15" s="55">
        <v>2000</v>
      </c>
      <c r="E15" s="56" t="s">
        <v>13</v>
      </c>
      <c r="F15" s="4">
        <v>84</v>
      </c>
      <c r="G15" s="4">
        <v>81</v>
      </c>
      <c r="H15" s="4">
        <v>82</v>
      </c>
      <c r="I15" s="4">
        <v>81</v>
      </c>
      <c r="J15" s="5">
        <v>328</v>
      </c>
      <c r="K15" s="35" t="s">
        <v>18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41</v>
      </c>
      <c r="B16" s="1" t="s">
        <v>217</v>
      </c>
      <c r="C16" s="56" t="s">
        <v>218</v>
      </c>
      <c r="D16" s="55">
        <v>2000</v>
      </c>
      <c r="E16" s="56" t="s">
        <v>13</v>
      </c>
      <c r="F16" s="4">
        <v>83</v>
      </c>
      <c r="G16" s="4">
        <v>79</v>
      </c>
      <c r="H16" s="4">
        <v>82</v>
      </c>
      <c r="I16" s="4">
        <v>78</v>
      </c>
      <c r="J16" s="5">
        <v>322</v>
      </c>
      <c r="K16" s="35" t="s">
        <v>18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44</v>
      </c>
      <c r="B17" s="1" t="s">
        <v>69</v>
      </c>
      <c r="C17" s="56" t="s">
        <v>219</v>
      </c>
      <c r="D17" s="55">
        <v>1999</v>
      </c>
      <c r="E17" s="56" t="s">
        <v>13</v>
      </c>
      <c r="F17" s="4">
        <v>78</v>
      </c>
      <c r="G17" s="4">
        <v>85</v>
      </c>
      <c r="H17" s="4">
        <v>81</v>
      </c>
      <c r="I17" s="4">
        <v>75</v>
      </c>
      <c r="J17" s="5">
        <v>319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47</v>
      </c>
      <c r="B18" s="1" t="s">
        <v>54</v>
      </c>
      <c r="C18" s="56" t="s">
        <v>220</v>
      </c>
      <c r="D18" s="55">
        <v>2000</v>
      </c>
      <c r="E18" s="56" t="s">
        <v>13</v>
      </c>
      <c r="F18" s="4">
        <v>74</v>
      </c>
      <c r="G18" s="4">
        <v>77</v>
      </c>
      <c r="H18" s="4">
        <v>78</v>
      </c>
      <c r="I18" s="4">
        <v>79</v>
      </c>
      <c r="J18" s="5">
        <v>308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50</v>
      </c>
      <c r="B19" s="1" t="s">
        <v>221</v>
      </c>
      <c r="C19" s="56" t="s">
        <v>298</v>
      </c>
      <c r="D19" s="55">
        <v>2003</v>
      </c>
      <c r="E19" s="56" t="s">
        <v>13</v>
      </c>
      <c r="F19" s="4">
        <v>80</v>
      </c>
      <c r="G19" s="4">
        <v>78</v>
      </c>
      <c r="H19" s="4">
        <v>72</v>
      </c>
      <c r="I19" s="4">
        <v>69</v>
      </c>
      <c r="J19" s="5">
        <v>299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53</v>
      </c>
      <c r="B20" s="1" t="s">
        <v>222</v>
      </c>
      <c r="C20" s="56" t="s">
        <v>223</v>
      </c>
      <c r="D20" s="55">
        <v>2000</v>
      </c>
      <c r="E20" s="56" t="s">
        <v>224</v>
      </c>
      <c r="F20" s="4">
        <v>70</v>
      </c>
      <c r="G20" s="4">
        <v>84</v>
      </c>
      <c r="H20" s="4">
        <v>66</v>
      </c>
      <c r="I20" s="4">
        <v>68</v>
      </c>
      <c r="J20" s="5">
        <v>288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56</v>
      </c>
      <c r="B21" s="1" t="s">
        <v>225</v>
      </c>
      <c r="C21" s="56" t="s">
        <v>226</v>
      </c>
      <c r="D21" s="55">
        <v>2003</v>
      </c>
      <c r="E21" s="56" t="s">
        <v>13</v>
      </c>
      <c r="F21" s="4">
        <v>70</v>
      </c>
      <c r="G21" s="4">
        <v>65</v>
      </c>
      <c r="H21" s="4">
        <v>77</v>
      </c>
      <c r="I21" s="4">
        <v>61</v>
      </c>
      <c r="J21" s="5">
        <v>273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59</v>
      </c>
      <c r="B22" s="1" t="s">
        <v>89</v>
      </c>
      <c r="C22" s="56" t="s">
        <v>227</v>
      </c>
      <c r="D22" s="55">
        <v>2002</v>
      </c>
      <c r="E22" s="56" t="s">
        <v>224</v>
      </c>
      <c r="F22" s="4">
        <v>67</v>
      </c>
      <c r="G22" s="4">
        <v>68</v>
      </c>
      <c r="H22" s="4">
        <v>64</v>
      </c>
      <c r="I22" s="4">
        <v>69</v>
      </c>
      <c r="J22" s="5">
        <v>268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2" t="s">
        <v>228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3" t="s">
        <v>3</v>
      </c>
      <c r="B26" s="3" t="s">
        <v>4</v>
      </c>
      <c r="C26" s="3" t="s">
        <v>5</v>
      </c>
      <c r="D26" s="3" t="s">
        <v>6</v>
      </c>
      <c r="E26" s="3" t="s">
        <v>7</v>
      </c>
      <c r="F26" s="64" t="s">
        <v>8</v>
      </c>
      <c r="G26" s="65"/>
      <c r="H26" s="65"/>
      <c r="I26" s="65"/>
      <c r="J26" s="3" t="s">
        <v>9</v>
      </c>
      <c r="K26" s="36" t="s">
        <v>296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5" t="s">
        <v>10</v>
      </c>
      <c r="B27" s="2" t="s">
        <v>92</v>
      </c>
      <c r="C27" s="54" t="s">
        <v>93</v>
      </c>
      <c r="D27" s="55">
        <v>2002</v>
      </c>
      <c r="E27" s="56" t="s">
        <v>13</v>
      </c>
      <c r="F27" s="4">
        <v>91</v>
      </c>
      <c r="G27" s="4">
        <v>93</v>
      </c>
      <c r="H27" s="4">
        <v>95</v>
      </c>
      <c r="I27" s="4">
        <v>96</v>
      </c>
      <c r="J27" s="5">
        <v>375</v>
      </c>
      <c r="K27" s="35" t="s">
        <v>297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5" t="s">
        <v>14</v>
      </c>
      <c r="B28" s="2" t="s">
        <v>107</v>
      </c>
      <c r="C28" s="54" t="s">
        <v>108</v>
      </c>
      <c r="D28" s="55">
        <v>2001</v>
      </c>
      <c r="E28" s="56" t="s">
        <v>13</v>
      </c>
      <c r="F28" s="4">
        <v>85</v>
      </c>
      <c r="G28" s="4">
        <v>92</v>
      </c>
      <c r="H28" s="4">
        <v>88</v>
      </c>
      <c r="I28" s="4">
        <v>87</v>
      </c>
      <c r="J28" s="5">
        <v>352</v>
      </c>
      <c r="K28" s="35" t="s">
        <v>14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5" t="s">
        <v>18</v>
      </c>
      <c r="B29" s="2" t="s">
        <v>109</v>
      </c>
      <c r="C29" s="54" t="s">
        <v>110</v>
      </c>
      <c r="D29" s="55">
        <v>2000</v>
      </c>
      <c r="E29" s="56" t="s">
        <v>13</v>
      </c>
      <c r="F29" s="4">
        <v>90</v>
      </c>
      <c r="G29" s="4">
        <v>83</v>
      </c>
      <c r="H29" s="4">
        <v>89</v>
      </c>
      <c r="I29" s="4">
        <v>86</v>
      </c>
      <c r="J29" s="5">
        <v>348</v>
      </c>
      <c r="K29" s="35" t="s">
        <v>14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22</v>
      </c>
      <c r="B30" s="1" t="s">
        <v>229</v>
      </c>
      <c r="C30" s="56" t="s">
        <v>230</v>
      </c>
      <c r="D30" s="55">
        <v>2003</v>
      </c>
      <c r="E30" s="56" t="s">
        <v>13</v>
      </c>
      <c r="F30" s="4">
        <v>83</v>
      </c>
      <c r="G30" s="4">
        <v>88</v>
      </c>
      <c r="H30" s="4">
        <v>87</v>
      </c>
      <c r="I30" s="4">
        <v>86</v>
      </c>
      <c r="J30" s="5">
        <v>344</v>
      </c>
      <c r="K30" s="35" t="s">
        <v>14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25</v>
      </c>
      <c r="B31" s="1" t="s">
        <v>103</v>
      </c>
      <c r="C31" s="56" t="s">
        <v>231</v>
      </c>
      <c r="D31" s="55">
        <v>2001</v>
      </c>
      <c r="E31" s="56" t="s">
        <v>21</v>
      </c>
      <c r="F31" s="4">
        <v>90</v>
      </c>
      <c r="G31" s="4">
        <v>83</v>
      </c>
      <c r="H31" s="4">
        <v>87</v>
      </c>
      <c r="I31" s="4">
        <v>84</v>
      </c>
      <c r="J31" s="5">
        <v>344</v>
      </c>
      <c r="K31" s="35" t="s">
        <v>14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28</v>
      </c>
      <c r="B32" s="1" t="s">
        <v>113</v>
      </c>
      <c r="C32" s="56" t="s">
        <v>114</v>
      </c>
      <c r="D32" s="55">
        <v>1999</v>
      </c>
      <c r="E32" s="56" t="s">
        <v>13</v>
      </c>
      <c r="F32" s="4">
        <v>82</v>
      </c>
      <c r="G32" s="4">
        <v>83</v>
      </c>
      <c r="H32" s="4">
        <v>93</v>
      </c>
      <c r="I32" s="4">
        <v>80</v>
      </c>
      <c r="J32" s="5">
        <v>338</v>
      </c>
      <c r="K32" s="35" t="s">
        <v>14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31</v>
      </c>
      <c r="B33" s="1" t="s">
        <v>232</v>
      </c>
      <c r="C33" s="56" t="s">
        <v>233</v>
      </c>
      <c r="D33" s="55">
        <v>2003</v>
      </c>
      <c r="E33" s="56" t="s">
        <v>13</v>
      </c>
      <c r="F33" s="4">
        <v>77</v>
      </c>
      <c r="G33" s="4">
        <v>81</v>
      </c>
      <c r="H33" s="4">
        <v>84</v>
      </c>
      <c r="I33" s="4">
        <v>88</v>
      </c>
      <c r="J33" s="5">
        <v>330</v>
      </c>
      <c r="K33" s="35" t="s">
        <v>18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34</v>
      </c>
      <c r="B34" s="1" t="s">
        <v>234</v>
      </c>
      <c r="C34" s="56" t="s">
        <v>235</v>
      </c>
      <c r="D34" s="55">
        <v>1999</v>
      </c>
      <c r="E34" s="56" t="s">
        <v>13</v>
      </c>
      <c r="F34" s="4">
        <v>82</v>
      </c>
      <c r="G34" s="4">
        <v>79</v>
      </c>
      <c r="H34" s="4">
        <v>80</v>
      </c>
      <c r="I34" s="4">
        <v>86</v>
      </c>
      <c r="J34" s="5">
        <v>327</v>
      </c>
      <c r="K34" s="35" t="s">
        <v>18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38</v>
      </c>
      <c r="B35" s="1" t="s">
        <v>236</v>
      </c>
      <c r="C35" s="56" t="s">
        <v>237</v>
      </c>
      <c r="D35" s="55">
        <v>2002</v>
      </c>
      <c r="E35" s="56" t="s">
        <v>13</v>
      </c>
      <c r="F35" s="4">
        <v>76</v>
      </c>
      <c r="G35" s="4">
        <v>77</v>
      </c>
      <c r="H35" s="4">
        <v>87</v>
      </c>
      <c r="I35" s="4">
        <v>85</v>
      </c>
      <c r="J35" s="5">
        <v>325</v>
      </c>
      <c r="K35" s="35" t="s">
        <v>18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41</v>
      </c>
      <c r="B36" s="1" t="s">
        <v>232</v>
      </c>
      <c r="C36" s="56" t="s">
        <v>238</v>
      </c>
      <c r="D36" s="55">
        <v>2002</v>
      </c>
      <c r="E36" s="56" t="s">
        <v>13</v>
      </c>
      <c r="F36" s="4">
        <v>75</v>
      </c>
      <c r="G36" s="4">
        <v>77</v>
      </c>
      <c r="H36" s="4">
        <v>75</v>
      </c>
      <c r="I36" s="4">
        <v>77</v>
      </c>
      <c r="J36" s="5">
        <v>304</v>
      </c>
      <c r="K36" s="35" t="s">
        <v>18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44</v>
      </c>
      <c r="B37" s="1" t="s">
        <v>239</v>
      </c>
      <c r="C37" s="56" t="s">
        <v>240</v>
      </c>
      <c r="D37" s="55">
        <v>1999</v>
      </c>
      <c r="E37" s="56" t="s">
        <v>13</v>
      </c>
      <c r="F37" s="4">
        <v>74</v>
      </c>
      <c r="G37" s="4">
        <v>81</v>
      </c>
      <c r="H37" s="4">
        <v>74</v>
      </c>
      <c r="I37" s="4">
        <v>66</v>
      </c>
      <c r="J37" s="5">
        <v>295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47</v>
      </c>
      <c r="B38" s="1" t="s">
        <v>94</v>
      </c>
      <c r="C38" s="56" t="s">
        <v>241</v>
      </c>
      <c r="D38" s="55">
        <v>2004</v>
      </c>
      <c r="E38" s="56" t="s">
        <v>13</v>
      </c>
      <c r="F38" s="4">
        <v>67</v>
      </c>
      <c r="G38" s="4">
        <v>82</v>
      </c>
      <c r="H38" s="4">
        <v>71</v>
      </c>
      <c r="I38" s="4">
        <v>74</v>
      </c>
      <c r="J38" s="5">
        <v>294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50</v>
      </c>
      <c r="B39" s="1" t="s">
        <v>242</v>
      </c>
      <c r="C39" s="56" t="s">
        <v>243</v>
      </c>
      <c r="D39" s="55">
        <v>2001</v>
      </c>
      <c r="E39" s="56" t="s">
        <v>13</v>
      </c>
      <c r="F39" s="4">
        <v>61</v>
      </c>
      <c r="G39" s="4">
        <v>72</v>
      </c>
      <c r="H39" s="4">
        <v>75</v>
      </c>
      <c r="I39" s="4">
        <v>62</v>
      </c>
      <c r="J39" s="5">
        <v>270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53</v>
      </c>
      <c r="B40" s="1" t="s">
        <v>184</v>
      </c>
      <c r="C40" s="56" t="s">
        <v>244</v>
      </c>
      <c r="D40" s="55">
        <v>2002</v>
      </c>
      <c r="E40" s="56" t="s">
        <v>13</v>
      </c>
      <c r="F40" s="4">
        <v>61</v>
      </c>
      <c r="G40" s="4">
        <v>69</v>
      </c>
      <c r="H40" s="4">
        <v>74</v>
      </c>
      <c r="I40" s="4">
        <v>51</v>
      </c>
      <c r="J40" s="5">
        <v>255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A1:K1"/>
    <mergeCell ref="F6:I6"/>
    <mergeCell ref="F26:I26"/>
  </mergeCells>
  <pageMargins left="0.75" right="0.75" top="1" bottom="1" header="0.5" footer="0.5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topLeftCell="A16" workbookViewId="0">
      <selection activeCell="C27" sqref="C27:E30"/>
    </sheetView>
  </sheetViews>
  <sheetFormatPr baseColWidth="10" defaultColWidth="8.83203125" defaultRowHeight="13" x14ac:dyDescent="0.15"/>
  <cols>
    <col min="1" max="1" width="4.6640625" customWidth="1"/>
    <col min="2" max="2" width="10" customWidth="1"/>
    <col min="3" max="3" width="17.1640625" customWidth="1"/>
    <col min="4" max="4" width="5.6640625" customWidth="1"/>
    <col min="5" max="5" width="10.33203125" customWidth="1"/>
    <col min="6" max="7" width="6.1640625" customWidth="1"/>
    <col min="8" max="8" width="7.6640625" customWidth="1"/>
  </cols>
  <sheetData>
    <row r="1" spans="1:50" ht="20" x14ac:dyDescent="0.2">
      <c r="A1" s="62" t="s">
        <v>0</v>
      </c>
      <c r="B1" s="63"/>
      <c r="C1" s="63"/>
      <c r="D1" s="63"/>
      <c r="E1" s="63"/>
      <c r="F1" s="63"/>
      <c r="G1" s="63"/>
      <c r="H1" s="63"/>
      <c r="I1" s="5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3" t="s">
        <v>9</v>
      </c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89</v>
      </c>
      <c r="C7" s="54" t="s">
        <v>118</v>
      </c>
      <c r="D7" s="55">
        <v>2004</v>
      </c>
      <c r="E7" s="56" t="s">
        <v>13</v>
      </c>
      <c r="F7" s="4">
        <v>100.6</v>
      </c>
      <c r="G7" s="4">
        <v>103.8</v>
      </c>
      <c r="H7" s="5">
        <v>204.4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119</v>
      </c>
      <c r="C8" s="54" t="s">
        <v>120</v>
      </c>
      <c r="D8" s="55">
        <v>2004</v>
      </c>
      <c r="E8" s="56" t="s">
        <v>13</v>
      </c>
      <c r="F8" s="50">
        <v>102.6</v>
      </c>
      <c r="G8" s="50">
        <v>100.6</v>
      </c>
      <c r="H8" s="48">
        <v>203.2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6" t="s">
        <v>301</v>
      </c>
      <c r="C9" s="54" t="s">
        <v>122</v>
      </c>
      <c r="D9" s="55">
        <v>2004</v>
      </c>
      <c r="E9" s="56" t="s">
        <v>13</v>
      </c>
      <c r="F9" s="50">
        <v>101.3</v>
      </c>
      <c r="G9" s="50">
        <v>101.4</v>
      </c>
      <c r="H9" s="48">
        <v>202.7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>
        <v>4</v>
      </c>
      <c r="B10" s="1" t="s">
        <v>123</v>
      </c>
      <c r="C10" s="56" t="s">
        <v>124</v>
      </c>
      <c r="D10" s="55">
        <v>2003</v>
      </c>
      <c r="E10" s="56" t="s">
        <v>13</v>
      </c>
      <c r="F10" s="50">
        <v>98.8</v>
      </c>
      <c r="G10" s="50">
        <v>103.8</v>
      </c>
      <c r="H10" s="48">
        <v>202.6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>
        <v>5</v>
      </c>
      <c r="B11" s="1" t="s">
        <v>54</v>
      </c>
      <c r="C11" s="56" t="s">
        <v>125</v>
      </c>
      <c r="D11" s="55">
        <v>2004</v>
      </c>
      <c r="E11" s="56" t="s">
        <v>13</v>
      </c>
      <c r="F11" s="50">
        <v>100.5</v>
      </c>
      <c r="G11" s="50">
        <v>101.8</v>
      </c>
      <c r="H11" s="48">
        <v>202.3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>
        <v>6</v>
      </c>
      <c r="B12" s="1" t="s">
        <v>11</v>
      </c>
      <c r="C12" s="56" t="s">
        <v>126</v>
      </c>
      <c r="D12" s="55">
        <v>2003</v>
      </c>
      <c r="E12" s="56" t="s">
        <v>13</v>
      </c>
      <c r="F12" s="50">
        <v>99.9</v>
      </c>
      <c r="G12" s="50">
        <v>100.9</v>
      </c>
      <c r="H12" s="48">
        <v>200.8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>
        <v>7</v>
      </c>
      <c r="B13" s="1" t="s">
        <v>127</v>
      </c>
      <c r="C13" s="56" t="s">
        <v>128</v>
      </c>
      <c r="D13" s="55">
        <v>2004</v>
      </c>
      <c r="E13" s="56" t="s">
        <v>13</v>
      </c>
      <c r="F13" s="50">
        <v>98.7</v>
      </c>
      <c r="G13" s="50">
        <v>101</v>
      </c>
      <c r="H13" s="48">
        <v>199.7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>
        <v>8</v>
      </c>
      <c r="B14" s="1" t="s">
        <v>66</v>
      </c>
      <c r="C14" s="56" t="s">
        <v>132</v>
      </c>
      <c r="D14" s="55">
        <v>2002</v>
      </c>
      <c r="E14" s="56" t="s">
        <v>13</v>
      </c>
      <c r="F14" s="50">
        <v>101.5</v>
      </c>
      <c r="G14" s="50">
        <v>97.9</v>
      </c>
      <c r="H14" s="48">
        <v>199.4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>
        <v>9</v>
      </c>
      <c r="B15" s="1" t="s">
        <v>69</v>
      </c>
      <c r="C15" s="56" t="s">
        <v>133</v>
      </c>
      <c r="D15" s="55">
        <v>2004</v>
      </c>
      <c r="E15" s="56" t="s">
        <v>13</v>
      </c>
      <c r="F15" s="50">
        <v>101.9</v>
      </c>
      <c r="G15" s="50">
        <v>97.3</v>
      </c>
      <c r="H15" s="48">
        <v>199.2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>
        <v>10</v>
      </c>
      <c r="B16" s="1" t="s">
        <v>75</v>
      </c>
      <c r="C16" s="56" t="s">
        <v>134</v>
      </c>
      <c r="D16" s="55">
        <v>2005</v>
      </c>
      <c r="E16" s="56" t="s">
        <v>13</v>
      </c>
      <c r="F16" s="50">
        <v>98</v>
      </c>
      <c r="G16" s="50">
        <v>99.9</v>
      </c>
      <c r="H16" s="48">
        <v>197.9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>
        <v>11</v>
      </c>
      <c r="B17" s="1" t="s">
        <v>11</v>
      </c>
      <c r="C17" s="56" t="s">
        <v>135</v>
      </c>
      <c r="D17" s="55">
        <v>2004</v>
      </c>
      <c r="E17" s="56" t="s">
        <v>13</v>
      </c>
      <c r="F17" s="50">
        <v>97.1</v>
      </c>
      <c r="G17" s="50">
        <v>100.3</v>
      </c>
      <c r="H17" s="48">
        <v>197.4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>
        <v>12</v>
      </c>
      <c r="B18" s="1" t="s">
        <v>136</v>
      </c>
      <c r="C18" s="56" t="s">
        <v>137</v>
      </c>
      <c r="D18" s="55">
        <v>2005</v>
      </c>
      <c r="E18" s="56" t="s">
        <v>13</v>
      </c>
      <c r="F18" s="50">
        <v>99</v>
      </c>
      <c r="G18" s="50">
        <v>98.1</v>
      </c>
      <c r="H18" s="48">
        <v>197.1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>
        <v>13</v>
      </c>
      <c r="B19" s="1" t="s">
        <v>138</v>
      </c>
      <c r="C19" s="56" t="s">
        <v>139</v>
      </c>
      <c r="D19" s="55">
        <v>2004</v>
      </c>
      <c r="E19" s="56" t="s">
        <v>13</v>
      </c>
      <c r="F19" s="50">
        <v>96.2</v>
      </c>
      <c r="G19" s="50">
        <v>97.5</v>
      </c>
      <c r="H19" s="48">
        <v>193.7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>
        <v>14</v>
      </c>
      <c r="B20" s="1" t="s">
        <v>140</v>
      </c>
      <c r="C20" s="56" t="s">
        <v>141</v>
      </c>
      <c r="D20" s="55">
        <v>2005</v>
      </c>
      <c r="E20" s="56" t="s">
        <v>13</v>
      </c>
      <c r="F20" s="50">
        <v>97.4</v>
      </c>
      <c r="G20" s="50">
        <v>92.5</v>
      </c>
      <c r="H20" s="48">
        <v>189.9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>
        <v>15</v>
      </c>
      <c r="B21" s="1" t="s">
        <v>72</v>
      </c>
      <c r="C21" s="56" t="s">
        <v>142</v>
      </c>
      <c r="D21" s="55">
        <v>2004</v>
      </c>
      <c r="E21" s="56" t="s">
        <v>13</v>
      </c>
      <c r="F21" s="50">
        <v>92.9</v>
      </c>
      <c r="G21" s="50">
        <v>95</v>
      </c>
      <c r="H21" s="48">
        <v>187.9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56"/>
      <c r="D22" s="56"/>
      <c r="E22" s="5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 t="s">
        <v>131</v>
      </c>
      <c r="B23" s="1" t="s">
        <v>129</v>
      </c>
      <c r="C23" s="56" t="s">
        <v>130</v>
      </c>
      <c r="D23" s="55">
        <v>2000</v>
      </c>
      <c r="E23" s="56" t="s">
        <v>13</v>
      </c>
      <c r="F23" s="4">
        <v>99.2</v>
      </c>
      <c r="G23" s="4">
        <v>100.3</v>
      </c>
      <c r="H23" s="5">
        <v>199.5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2" t="s">
        <v>165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3" t="s">
        <v>3</v>
      </c>
      <c r="B26" s="3" t="s">
        <v>4</v>
      </c>
      <c r="C26" s="3" t="s">
        <v>5</v>
      </c>
      <c r="D26" s="3" t="s">
        <v>6</v>
      </c>
      <c r="E26" s="3" t="s">
        <v>7</v>
      </c>
      <c r="F26" s="4"/>
      <c r="G26" s="4"/>
      <c r="H26" s="3" t="s">
        <v>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5" t="s">
        <v>10</v>
      </c>
      <c r="B27" s="2" t="s">
        <v>113</v>
      </c>
      <c r="C27" s="54" t="s">
        <v>166</v>
      </c>
      <c r="D27" s="55">
        <v>2004</v>
      </c>
      <c r="E27" s="56" t="s">
        <v>13</v>
      </c>
      <c r="F27" s="4">
        <v>103.2</v>
      </c>
      <c r="G27" s="4">
        <v>104.9</v>
      </c>
      <c r="H27" s="5">
        <v>208.1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5" t="s">
        <v>14</v>
      </c>
      <c r="B28" s="2" t="s">
        <v>167</v>
      </c>
      <c r="C28" s="54" t="s">
        <v>168</v>
      </c>
      <c r="D28" s="55">
        <v>2003</v>
      </c>
      <c r="E28" s="56" t="s">
        <v>13</v>
      </c>
      <c r="F28" s="4">
        <v>102.4</v>
      </c>
      <c r="G28" s="50">
        <v>104</v>
      </c>
      <c r="H28" s="5">
        <v>206.4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5" t="s">
        <v>18</v>
      </c>
      <c r="B29" s="2" t="s">
        <v>169</v>
      </c>
      <c r="C29" s="54" t="s">
        <v>299</v>
      </c>
      <c r="D29" s="55">
        <v>2005</v>
      </c>
      <c r="E29" s="56" t="s">
        <v>13</v>
      </c>
      <c r="F29" s="4">
        <v>99.3</v>
      </c>
      <c r="G29" s="4">
        <v>100.7</v>
      </c>
      <c r="H29" s="48">
        <v>200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22</v>
      </c>
      <c r="B30" s="1" t="s">
        <v>170</v>
      </c>
      <c r="C30" s="56" t="s">
        <v>171</v>
      </c>
      <c r="D30" s="55">
        <v>2004</v>
      </c>
      <c r="E30" s="56" t="s">
        <v>13</v>
      </c>
      <c r="F30" s="4">
        <v>100.1</v>
      </c>
      <c r="G30" s="4">
        <v>99.4</v>
      </c>
      <c r="H30" s="5">
        <v>199.5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1">
    <mergeCell ref="A1:H1"/>
  </mergeCells>
  <pageMargins left="0.75" right="0.75" top="1" bottom="1" header="0.5" footer="0.5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C16" sqref="C16:E17"/>
    </sheetView>
  </sheetViews>
  <sheetFormatPr baseColWidth="10" defaultColWidth="8.83203125" defaultRowHeight="13" x14ac:dyDescent="0.15"/>
  <cols>
    <col min="1" max="1" width="4.6640625" customWidth="1"/>
    <col min="2" max="2" width="11.1640625" customWidth="1"/>
    <col min="3" max="3" width="17.1640625" customWidth="1"/>
    <col min="4" max="4" width="5.6640625" customWidth="1"/>
    <col min="5" max="5" width="10.1640625" customWidth="1"/>
    <col min="6" max="7" width="4.83203125" customWidth="1"/>
    <col min="8" max="8" width="7.6640625" customWidth="1"/>
  </cols>
  <sheetData>
    <row r="1" spans="1:50" ht="20" x14ac:dyDescent="0.2">
      <c r="A1" s="62" t="s">
        <v>0</v>
      </c>
      <c r="B1" s="63"/>
      <c r="C1" s="63"/>
      <c r="D1" s="63"/>
      <c r="E1" s="63"/>
      <c r="F1" s="63"/>
      <c r="G1" s="63"/>
      <c r="H1" s="63"/>
      <c r="I1" s="5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2" t="s">
        <v>1</v>
      </c>
      <c r="F2" s="1"/>
      <c r="G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173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3" t="s">
        <v>9</v>
      </c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10</v>
      </c>
      <c r="B7" s="2" t="s">
        <v>89</v>
      </c>
      <c r="C7" s="54" t="s">
        <v>118</v>
      </c>
      <c r="D7" s="55">
        <v>2004</v>
      </c>
      <c r="E7" s="56" t="s">
        <v>13</v>
      </c>
      <c r="F7" s="4">
        <v>88.8</v>
      </c>
      <c r="G7" s="4">
        <v>87.4</v>
      </c>
      <c r="H7" s="5">
        <v>176.2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14</v>
      </c>
      <c r="B8" s="2" t="s">
        <v>119</v>
      </c>
      <c r="C8" s="54" t="s">
        <v>120</v>
      </c>
      <c r="D8" s="55">
        <v>2004</v>
      </c>
      <c r="E8" s="56" t="s">
        <v>13</v>
      </c>
      <c r="F8" s="4">
        <v>79.2</v>
      </c>
      <c r="G8" s="4">
        <v>81.5</v>
      </c>
      <c r="H8" s="5">
        <v>160.69999999999999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123</v>
      </c>
      <c r="C9" s="54" t="s">
        <v>124</v>
      </c>
      <c r="D9" s="55">
        <v>2003</v>
      </c>
      <c r="E9" s="56" t="s">
        <v>13</v>
      </c>
      <c r="F9" s="4">
        <v>76.3</v>
      </c>
      <c r="G9" s="4">
        <v>79.400000000000006</v>
      </c>
      <c r="H9" s="5">
        <v>155.69999999999999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11</v>
      </c>
      <c r="C10" s="56" t="s">
        <v>174</v>
      </c>
      <c r="D10" s="55">
        <v>2003</v>
      </c>
      <c r="E10" s="56" t="s">
        <v>13</v>
      </c>
      <c r="F10" s="4">
        <v>65.5</v>
      </c>
      <c r="G10" s="4">
        <v>75.8</v>
      </c>
      <c r="H10" s="5">
        <v>141.30000000000001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25</v>
      </c>
      <c r="B11" s="1" t="s">
        <v>121</v>
      </c>
      <c r="C11" s="56" t="s">
        <v>122</v>
      </c>
      <c r="D11" s="55">
        <v>2004</v>
      </c>
      <c r="E11" s="56" t="s">
        <v>13</v>
      </c>
      <c r="F11" s="4">
        <v>65.5</v>
      </c>
      <c r="G11" s="4">
        <v>55.9</v>
      </c>
      <c r="H11" s="5">
        <v>121.4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2" t="s">
        <v>172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3" t="s">
        <v>3</v>
      </c>
      <c r="B15" s="3" t="s">
        <v>4</v>
      </c>
      <c r="C15" s="3" t="s">
        <v>5</v>
      </c>
      <c r="D15" s="3" t="s">
        <v>6</v>
      </c>
      <c r="E15" s="3" t="s">
        <v>7</v>
      </c>
      <c r="F15" s="4"/>
      <c r="G15" s="4"/>
      <c r="H15" s="3" t="s">
        <v>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10</v>
      </c>
      <c r="B16" s="2" t="s">
        <v>169</v>
      </c>
      <c r="C16" s="54" t="s">
        <v>299</v>
      </c>
      <c r="D16" s="55">
        <v>2005</v>
      </c>
      <c r="E16" s="56" t="s">
        <v>13</v>
      </c>
      <c r="F16" s="4">
        <v>80.7</v>
      </c>
      <c r="G16" s="4">
        <v>77.599999999999994</v>
      </c>
      <c r="H16" s="5">
        <v>158.30000000000001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14</v>
      </c>
      <c r="B17" s="2" t="s">
        <v>170</v>
      </c>
      <c r="C17" s="54" t="s">
        <v>171</v>
      </c>
      <c r="D17" s="55">
        <v>2004</v>
      </c>
      <c r="E17" s="56" t="s">
        <v>13</v>
      </c>
      <c r="F17" s="4">
        <v>76.2</v>
      </c>
      <c r="G17" s="4">
        <v>72.599999999999994</v>
      </c>
      <c r="H17" s="5">
        <v>148.80000000000001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H1"/>
  </mergeCells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Õhupüstol M</vt:lpstr>
      <vt:lpstr>Õhupüstol N</vt:lpstr>
      <vt:lpstr>Õhupüss M</vt:lpstr>
      <vt:lpstr>Õhupüss N</vt:lpstr>
      <vt:lpstr>Õhupüss T</vt:lpstr>
      <vt:lpstr>Õhupüss P</vt:lpstr>
      <vt:lpstr>Õhupüstol P,T</vt:lpstr>
      <vt:lpstr>20 toelt P,T</vt:lpstr>
      <vt:lpstr>20 püsti P,T</vt:lpstr>
      <vt:lpstr>Õhupüstol 20l T,P</vt:lpstr>
      <vt:lpstr>veteranid</vt:lpstr>
      <vt:lpstr>Liikuv</vt:lpstr>
      <vt:lpstr>Kohtunikud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2016-11-27T08:39:42Z</cp:lastPrinted>
  <dcterms:created xsi:type="dcterms:W3CDTF">2016-11-26T12:44:46Z</dcterms:created>
  <dcterms:modified xsi:type="dcterms:W3CDTF">2017-04-03T05:34:29Z</dcterms:modified>
</cp:coreProperties>
</file>